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tabRatio="817" activeTab="5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" i="16"/>
  <c r="W10" s="1"/>
  <c r="V11"/>
  <c r="W11" s="1"/>
  <c r="V12"/>
  <c r="W12" s="1"/>
  <c r="V13"/>
  <c r="W13" s="1"/>
  <c r="T10"/>
  <c r="U10" s="1"/>
  <c r="T11"/>
  <c r="U11" s="1"/>
  <c r="T12"/>
  <c r="U12" s="1"/>
  <c r="T13"/>
  <c r="U13" s="1"/>
  <c r="R10"/>
  <c r="S10" s="1"/>
  <c r="R11"/>
  <c r="S11" s="1"/>
  <c r="R12"/>
  <c r="S12" s="1"/>
  <c r="R13"/>
  <c r="S13" s="1"/>
  <c r="C14"/>
  <c r="D14"/>
  <c r="E14"/>
  <c r="F14"/>
  <c r="G14"/>
  <c r="H14"/>
  <c r="I14"/>
  <c r="J14"/>
  <c r="K14"/>
  <c r="L14"/>
  <c r="M14"/>
  <c r="N14"/>
  <c r="O14"/>
  <c r="P14"/>
  <c r="Q14"/>
  <c r="B14"/>
  <c r="J15" l="1"/>
  <c r="M15"/>
  <c r="G15"/>
  <c r="Q15"/>
  <c r="P15"/>
  <c r="N15"/>
  <c r="K15"/>
  <c r="H15"/>
  <c r="C15"/>
  <c r="E15"/>
  <c r="O15"/>
  <c r="L15"/>
  <c r="I15"/>
  <c r="F15"/>
  <c r="D15"/>
  <c r="Q17" i="10"/>
  <c r="R17"/>
  <c r="S17"/>
  <c r="T17"/>
  <c r="U17"/>
  <c r="V17"/>
  <c r="W17"/>
  <c r="X17"/>
  <c r="Y17"/>
  <c r="V9" i="16"/>
  <c r="W9" s="1"/>
  <c r="T9"/>
  <c r="U9" s="1"/>
  <c r="R9"/>
  <c r="S9" s="1"/>
  <c r="Y17" i="13"/>
  <c r="AB17"/>
  <c r="AE17"/>
  <c r="AH17"/>
  <c r="J17"/>
  <c r="M17"/>
  <c r="P17"/>
  <c r="T17" i="12"/>
  <c r="U17"/>
  <c r="V17"/>
  <c r="W17"/>
  <c r="X17"/>
  <c r="Y17"/>
  <c r="Z17"/>
  <c r="AA17"/>
  <c r="AB17"/>
  <c r="AC17"/>
  <c r="AD17"/>
  <c r="AE17"/>
  <c r="H17"/>
  <c r="I17"/>
  <c r="J17"/>
  <c r="K17"/>
  <c r="L17"/>
  <c r="M17"/>
  <c r="T17" i="11"/>
  <c r="U17"/>
  <c r="V17"/>
  <c r="W17"/>
  <c r="X17"/>
  <c r="Y17"/>
  <c r="Z17"/>
  <c r="AA17"/>
  <c r="AB17"/>
  <c r="AC17"/>
  <c r="AD17"/>
  <c r="AE17"/>
  <c r="H17"/>
  <c r="I17"/>
  <c r="J17"/>
  <c r="K17"/>
  <c r="L17"/>
  <c r="M17"/>
  <c r="F17" i="10"/>
  <c r="G17"/>
  <c r="H17"/>
  <c r="I17"/>
  <c r="J17"/>
  <c r="K17"/>
  <c r="M17"/>
  <c r="N17"/>
  <c r="O17"/>
  <c r="P17"/>
  <c r="Z17"/>
  <c r="AA17"/>
  <c r="AB17"/>
  <c r="AC17"/>
  <c r="AD17"/>
  <c r="AE17"/>
  <c r="AF17"/>
  <c r="AG17"/>
  <c r="AH17"/>
  <c r="E17"/>
  <c r="F17" i="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E17"/>
  <c r="D17" i="11"/>
  <c r="D17" i="10"/>
  <c r="AB18" i="11" l="1"/>
  <c r="U18" i="10"/>
  <c r="Q18"/>
  <c r="X18"/>
  <c r="T18"/>
  <c r="Y18"/>
  <c r="W18"/>
  <c r="S18"/>
  <c r="V18"/>
  <c r="R18"/>
  <c r="G18"/>
  <c r="AG18"/>
  <c r="AA18"/>
  <c r="F18"/>
  <c r="K18"/>
  <c r="AB18"/>
  <c r="AE18"/>
  <c r="N18"/>
  <c r="J18"/>
  <c r="O18"/>
  <c r="AF18"/>
  <c r="H18"/>
  <c r="AC18"/>
  <c r="E18"/>
  <c r="D18"/>
  <c r="I18"/>
  <c r="M18"/>
  <c r="Z18"/>
  <c r="AD18"/>
  <c r="AH18"/>
  <c r="L18"/>
  <c r="P18"/>
  <c r="J18" i="11"/>
  <c r="Z18"/>
  <c r="V18"/>
  <c r="L18"/>
  <c r="H18"/>
  <c r="K18"/>
  <c r="X18"/>
  <c r="AC18"/>
  <c r="AE18"/>
  <c r="AA18"/>
  <c r="W18"/>
  <c r="T18"/>
  <c r="Y18"/>
  <c r="AD18"/>
  <c r="I18"/>
  <c r="M18"/>
  <c r="U18"/>
  <c r="D17" i="15" l="1"/>
  <c r="Y18" s="1"/>
  <c r="E17" i="11"/>
  <c r="F17" i="13"/>
  <c r="G17"/>
  <c r="Q18"/>
  <c r="S17"/>
  <c r="U18"/>
  <c r="V17"/>
  <c r="AK17"/>
  <c r="AK18" s="1"/>
  <c r="AN17"/>
  <c r="AK17" i="12"/>
  <c r="D17"/>
  <c r="E17"/>
  <c r="F17"/>
  <c r="G17"/>
  <c r="N17"/>
  <c r="O17"/>
  <c r="P17"/>
  <c r="Q17"/>
  <c r="R17"/>
  <c r="S17"/>
  <c r="AF17"/>
  <c r="AH17"/>
  <c r="AI17"/>
  <c r="AJ17"/>
  <c r="AG17"/>
  <c r="F17" i="11"/>
  <c r="G17"/>
  <c r="N17"/>
  <c r="N18" s="1"/>
  <c r="O17"/>
  <c r="O18" s="1"/>
  <c r="P17"/>
  <c r="P18" s="1"/>
  <c r="Q17"/>
  <c r="Q18" s="1"/>
  <c r="R17"/>
  <c r="R18" s="1"/>
  <c r="S17"/>
  <c r="S18" s="1"/>
  <c r="AF17"/>
  <c r="AF18" s="1"/>
  <c r="AG17"/>
  <c r="AG18" s="1"/>
  <c r="AH17"/>
  <c r="AH18" s="1"/>
  <c r="AI17"/>
  <c r="AI18" s="1"/>
  <c r="AJ17"/>
  <c r="AJ18" s="1"/>
  <c r="AK17"/>
  <c r="AK18" s="1"/>
  <c r="AI18" i="12" l="1"/>
  <c r="R18"/>
  <c r="N18"/>
  <c r="AL18" i="13"/>
  <c r="V18"/>
  <c r="R18"/>
  <c r="AN18"/>
  <c r="AJ18"/>
  <c r="T18"/>
  <c r="AM18"/>
  <c r="AI18"/>
  <c r="S18"/>
  <c r="AH18" i="12"/>
  <c r="Q18"/>
  <c r="AK18"/>
  <c r="M18" i="13"/>
  <c r="I18"/>
  <c r="AF18"/>
  <c r="AB18"/>
  <c r="X18"/>
  <c r="P18"/>
  <c r="L18"/>
  <c r="H18"/>
  <c r="AC18"/>
  <c r="AE18"/>
  <c r="AG18"/>
  <c r="N18"/>
  <c r="Y18"/>
  <c r="AA18"/>
  <c r="Z18"/>
  <c r="K18"/>
  <c r="J18"/>
  <c r="O18"/>
  <c r="AD18"/>
  <c r="W18"/>
  <c r="AH18"/>
  <c r="AG18" i="12"/>
  <c r="AF18"/>
  <c r="P18"/>
  <c r="AB18"/>
  <c r="U18"/>
  <c r="M18"/>
  <c r="I18"/>
  <c r="AD18"/>
  <c r="Y18"/>
  <c r="T18"/>
  <c r="L18"/>
  <c r="H18"/>
  <c r="J18"/>
  <c r="AC18"/>
  <c r="X18"/>
  <c r="AA18"/>
  <c r="AE18"/>
  <c r="Z18"/>
  <c r="V18"/>
  <c r="W18"/>
  <c r="K18"/>
  <c r="AJ18"/>
  <c r="S18"/>
  <c r="O18"/>
  <c r="F18" i="15"/>
  <c r="J18"/>
  <c r="N18"/>
  <c r="R18"/>
  <c r="V18"/>
  <c r="G18"/>
  <c r="O18"/>
  <c r="W18"/>
  <c r="D18"/>
  <c r="H18"/>
  <c r="L18"/>
  <c r="P18"/>
  <c r="T18"/>
  <c r="X18"/>
  <c r="K18"/>
  <c r="S18"/>
  <c r="E18"/>
  <c r="I18"/>
  <c r="M18"/>
  <c r="Q18"/>
  <c r="U18"/>
  <c r="F18" i="13"/>
  <c r="G18"/>
  <c r="D18"/>
  <c r="E18"/>
  <c r="F18" i="12"/>
  <c r="G18"/>
  <c r="D18"/>
  <c r="E18"/>
  <c r="G18" i="11"/>
  <c r="B15" i="16"/>
  <c r="E18" i="11"/>
  <c r="D18"/>
  <c r="F18"/>
</calcChain>
</file>

<file path=xl/sharedStrings.xml><?xml version="1.0" encoding="utf-8"?>
<sst xmlns="http://schemas.openxmlformats.org/spreadsheetml/2006/main" count="348" uniqueCount="79">
  <si>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</si>
  <si>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</si>
  <si>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</si>
  <si>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</si>
  <si>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</si>
  <si>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</si>
  <si>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</si>
  <si>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</si>
  <si>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</si>
  <si>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</si>
  <si>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</si>
  <si>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</si>
  <si>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</si>
  <si>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</si>
  <si>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</si>
  <si>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</si>
  <si>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</si>
  <si>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</si>
  <si>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</si>
  <si>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</si>
  <si>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</si>
  <si>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</si>
  <si>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</si>
  <si>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</si>
  <si>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</si>
  <si>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</si>
  <si>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</si>
  <si>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</si>
  <si>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Мекен-жайы______________________________________________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</si>
  <si>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</si>
  <si>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</si>
  <si>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</si>
  <si>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</si>
  <si>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</si>
  <si>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</si>
  <si>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</si>
  <si>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</si>
  <si>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</si>
  <si>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</si>
  <si>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</si>
  <si>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</si>
  <si>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</si>
  <si>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</si>
  <si>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</si>
  <si>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</si>
  <si>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</si>
  <si>
    <t>Бөбек</t>
  </si>
  <si>
    <t>Абжамалова З.А</t>
  </si>
  <si>
    <t>Солнышко</t>
  </si>
  <si>
    <t>Удовик А.В</t>
  </si>
  <si>
    <t>Гринь А.В</t>
  </si>
  <si>
    <t>Айгөлек</t>
  </si>
  <si>
    <t>Рашева Қ.Т</t>
  </si>
  <si>
    <t>Жуманова Д.Н</t>
  </si>
  <si>
    <t xml:space="preserve">Еркетай </t>
  </si>
  <si>
    <t>Жармаганбетова А.Н</t>
  </si>
  <si>
    <t>Кизатова К.Ж</t>
  </si>
  <si>
    <t>Бабочки</t>
  </si>
  <si>
    <t>Наумчик-Федченко Н.А</t>
  </si>
  <si>
    <t>жусупова Ж.М</t>
  </si>
  <si>
    <t xml:space="preserve">Бөбек </t>
  </si>
  <si>
    <t>Удовик А.А, Гринь А.В</t>
  </si>
  <si>
    <t>Наумчик-Федченко Н.А,Жусупова Ж.М</t>
  </si>
  <si>
    <t>Тачки</t>
  </si>
  <si>
    <t>Котельникова Л.М, Киреева Л.И</t>
  </si>
  <si>
    <t>Әдіскерінің аты-жөні______________Жакып А.А__________________________________</t>
  </si>
  <si>
    <t>Есіл қаласының №2 "Болашақ" бөбекжайы</t>
  </si>
  <si>
    <t>Оқыту тілі____қазақ, орыс____________________________________________________</t>
  </si>
  <si>
    <t>Мекен-жайы___Макаренко 9______________________________________________________</t>
  </si>
  <si>
    <t>Әдіскерінің аты-жөні_________Жакып А.А_______________________________________</t>
  </si>
  <si>
    <t>Әдіскерінің аты-жөні____________Жакып А.А_________________________</t>
  </si>
  <si>
    <t>Әдіскерінің аты-жөні_______________Жакып А.А______________________</t>
  </si>
  <si>
    <t>Әдіскерінің аты-жөні_______Жакып А.А________________________</t>
  </si>
  <si>
    <t>МДҰ атауы_____Есіл қаласының №2 "Болашақ" бөбекжайы_____________________________________________________</t>
  </si>
  <si>
    <t>МДҰ атауы_______Есіл қаласының №2 "Болашақ" бөбекжайы___________________________________________________</t>
  </si>
  <si>
    <t>МДҰ атауы_Есіл қаласының №2 "Болашақ" бөбекжайы______________</t>
  </si>
  <si>
    <t>Котельникова Л.М , Киреева Л.И</t>
  </si>
  <si>
    <t>Мекен-жайы________макаренко 9______________________________</t>
  </si>
  <si>
    <t>Оқыту тілі_______қазақ, орыс______________________________________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</si>
</sst>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" fontId="0" fillId="0" borderId="0" xfId="0" applyNumberFormat="1"/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"/>
  <sheetViews>
    <sheetView zoomScale="70" zoomScaleNormal="70" workbookViewId="0">
      <selection activeCell="M2" sqref="M2"/>
    </sheetView>
  </sheetViews>
  <sheetFormatPr defaultRowHeight="1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>
      <c r="B2" s="19" t="s">
        <v>40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 t="s">
        <v>66</v>
      </c>
      <c r="N2" s="3"/>
      <c r="O2" s="3"/>
      <c r="P2" s="3"/>
      <c r="Q2" s="3"/>
      <c r="R2" s="3"/>
      <c r="S2" s="3"/>
      <c r="T2" s="3"/>
      <c r="U2" s="3"/>
      <c r="V2" s="3"/>
      <c r="W2" s="3"/>
      <c r="X2" s="38" t="s">
        <v>17</v>
      </c>
      <c r="Y2" s="38"/>
    </row>
    <row r="3" spans="1:25" ht="15.75">
      <c r="A3" s="3"/>
      <c r="B3" s="39" t="s">
        <v>65</v>
      </c>
      <c r="C3" s="39"/>
      <c r="D3" s="39"/>
      <c r="E3" s="39"/>
      <c r="F3" s="39"/>
      <c r="G3" s="3"/>
      <c r="H3" s="3"/>
      <c r="I3" s="3"/>
      <c r="J3" s="3"/>
      <c r="K3" s="3"/>
      <c r="L3" s="39" t="s">
        <v>68</v>
      </c>
      <c r="M3" s="39"/>
      <c r="N3" s="39"/>
      <c r="O3" s="39"/>
      <c r="P3" s="39"/>
      <c r="Q3" s="39"/>
      <c r="R3" s="39"/>
      <c r="S3" s="3"/>
      <c r="T3" s="3"/>
      <c r="U3" s="3"/>
      <c r="V3" s="3"/>
      <c r="W3" s="3"/>
      <c r="X3" s="3"/>
      <c r="Y3" s="3"/>
    </row>
    <row r="4" spans="1:25" ht="15.75">
      <c r="A4" s="3"/>
      <c r="B4" s="20"/>
      <c r="C4" s="20"/>
      <c r="D4" s="20"/>
      <c r="E4" s="20"/>
      <c r="F4" s="20"/>
      <c r="G4" s="3"/>
      <c r="H4" s="3"/>
      <c r="I4" s="3"/>
      <c r="J4" s="3"/>
      <c r="K4" s="3"/>
      <c r="L4" s="40" t="s">
        <v>67</v>
      </c>
      <c r="M4" s="40"/>
      <c r="N4" s="40"/>
      <c r="O4" s="40"/>
      <c r="P4" s="40"/>
      <c r="Q4" s="40"/>
      <c r="R4" s="40"/>
      <c r="S4" s="23"/>
      <c r="T4" s="20"/>
      <c r="U4" s="20"/>
      <c r="V4" s="3"/>
      <c r="W4" s="3"/>
      <c r="X4" s="3"/>
      <c r="Y4" s="3"/>
    </row>
    <row r="5" spans="1:25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43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37" t="s">
        <v>8</v>
      </c>
      <c r="I7" s="37"/>
      <c r="J7" s="37"/>
      <c r="K7" s="37"/>
      <c r="L7" s="37"/>
      <c r="M7" s="37"/>
      <c r="N7" s="37" t="s">
        <v>6</v>
      </c>
      <c r="O7" s="37"/>
      <c r="P7" s="37"/>
      <c r="Q7" s="37" t="s">
        <v>9</v>
      </c>
      <c r="R7" s="37"/>
      <c r="S7" s="37"/>
      <c r="T7" s="37"/>
      <c r="U7" s="37"/>
      <c r="V7" s="37"/>
      <c r="W7" s="37" t="s">
        <v>7</v>
      </c>
      <c r="X7" s="37"/>
      <c r="Y7" s="37"/>
    </row>
    <row r="8" spans="1:25" ht="14.25" customHeight="1">
      <c r="A8" s="43"/>
      <c r="B8" s="37"/>
      <c r="C8" s="37"/>
      <c r="D8" s="37"/>
      <c r="E8" s="37" t="s">
        <v>14</v>
      </c>
      <c r="F8" s="37" t="s">
        <v>15</v>
      </c>
      <c r="G8" s="37" t="s">
        <v>16</v>
      </c>
      <c r="H8" s="37" t="s">
        <v>18</v>
      </c>
      <c r="I8" s="37"/>
      <c r="J8" s="37"/>
      <c r="K8" s="37" t="s">
        <v>19</v>
      </c>
      <c r="L8" s="37"/>
      <c r="M8" s="37"/>
      <c r="N8" s="37" t="s">
        <v>14</v>
      </c>
      <c r="O8" s="37" t="s">
        <v>15</v>
      </c>
      <c r="P8" s="37" t="s">
        <v>16</v>
      </c>
      <c r="Q8" s="37" t="s">
        <v>20</v>
      </c>
      <c r="R8" s="37"/>
      <c r="S8" s="37"/>
      <c r="T8" s="37" t="s">
        <v>21</v>
      </c>
      <c r="U8" s="37"/>
      <c r="V8" s="37"/>
      <c r="W8" s="1"/>
      <c r="X8" s="1"/>
      <c r="Y8" s="1"/>
    </row>
    <row r="9" spans="1:25" ht="128.25" customHeight="1">
      <c r="A9" s="43"/>
      <c r="B9" s="37"/>
      <c r="C9" s="37"/>
      <c r="D9" s="37"/>
      <c r="E9" s="37"/>
      <c r="F9" s="37"/>
      <c r="G9" s="37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37"/>
      <c r="O9" s="37"/>
      <c r="P9" s="37"/>
      <c r="Q9" s="1" t="s">
        <v>14</v>
      </c>
      <c r="R9" s="1" t="s">
        <v>15</v>
      </c>
      <c r="S9" s="1" t="s">
        <v>16</v>
      </c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</row>
    <row r="10" spans="1:25" ht="15.75">
      <c r="A10" s="12">
        <v>1</v>
      </c>
      <c r="B10" s="6" t="s">
        <v>60</v>
      </c>
      <c r="C10" s="6" t="s">
        <v>47</v>
      </c>
      <c r="D10" s="12">
        <v>2</v>
      </c>
      <c r="E10" s="12">
        <v>0</v>
      </c>
      <c r="F10" s="12">
        <v>2</v>
      </c>
      <c r="G10" s="12">
        <v>0</v>
      </c>
      <c r="H10" s="12">
        <v>0</v>
      </c>
      <c r="I10" s="12">
        <v>2</v>
      </c>
      <c r="J10" s="12">
        <v>0</v>
      </c>
      <c r="K10" s="12">
        <v>0</v>
      </c>
      <c r="L10" s="12">
        <v>2</v>
      </c>
      <c r="M10" s="12">
        <v>0</v>
      </c>
      <c r="N10" s="12">
        <v>0</v>
      </c>
      <c r="O10" s="12">
        <v>2</v>
      </c>
      <c r="P10" s="12">
        <v>0</v>
      </c>
      <c r="Q10" s="12">
        <v>0</v>
      </c>
      <c r="R10" s="12">
        <v>2</v>
      </c>
      <c r="S10" s="12">
        <v>0</v>
      </c>
      <c r="T10" s="12">
        <v>0</v>
      </c>
      <c r="U10" s="12">
        <v>2</v>
      </c>
      <c r="V10" s="12">
        <v>0</v>
      </c>
      <c r="W10" s="12">
        <v>0</v>
      </c>
      <c r="X10" s="12">
        <v>2</v>
      </c>
      <c r="Y10" s="12">
        <v>0</v>
      </c>
    </row>
    <row r="11" spans="1:25" ht="15.7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31.5">
      <c r="A12" s="12">
        <v>3</v>
      </c>
      <c r="B12" s="33" t="s">
        <v>48</v>
      </c>
      <c r="C12" s="33" t="s">
        <v>61</v>
      </c>
      <c r="D12" s="12">
        <v>2</v>
      </c>
      <c r="E12" s="12">
        <v>0</v>
      </c>
      <c r="F12" s="12">
        <v>2</v>
      </c>
      <c r="G12" s="12">
        <v>0</v>
      </c>
      <c r="H12" s="12">
        <v>0</v>
      </c>
      <c r="I12" s="12">
        <v>2</v>
      </c>
      <c r="J12" s="12">
        <v>0</v>
      </c>
      <c r="K12" s="12">
        <v>0</v>
      </c>
      <c r="L12" s="12">
        <v>2</v>
      </c>
      <c r="M12" s="12">
        <v>0</v>
      </c>
      <c r="N12" s="12">
        <v>0</v>
      </c>
      <c r="O12" s="12">
        <v>2</v>
      </c>
      <c r="P12" s="12">
        <v>0</v>
      </c>
      <c r="Q12" s="12">
        <v>0</v>
      </c>
      <c r="R12" s="12">
        <v>2</v>
      </c>
      <c r="S12" s="12">
        <v>0</v>
      </c>
      <c r="T12" s="12">
        <v>0</v>
      </c>
      <c r="U12" s="12">
        <v>2</v>
      </c>
      <c r="V12" s="12">
        <v>0</v>
      </c>
      <c r="W12" s="12">
        <v>0</v>
      </c>
      <c r="X12" s="12">
        <v>2</v>
      </c>
      <c r="Y12" s="12">
        <v>0</v>
      </c>
    </row>
    <row r="13" spans="1:25" ht="15.7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>
      <c r="A17" s="42" t="s">
        <v>1</v>
      </c>
      <c r="B17" s="42"/>
      <c r="C17" s="42"/>
      <c r="D17" s="22">
        <f t="shared" ref="D17:Y17" si="0">SUM(D10:D16)</f>
        <v>4</v>
      </c>
      <c r="E17" s="12">
        <f t="shared" si="0"/>
        <v>0</v>
      </c>
      <c r="F17" s="12">
        <f t="shared" si="0"/>
        <v>4</v>
      </c>
      <c r="G17" s="12">
        <f t="shared" si="0"/>
        <v>0</v>
      </c>
      <c r="H17" s="12">
        <f t="shared" si="0"/>
        <v>0</v>
      </c>
      <c r="I17" s="12">
        <f t="shared" si="0"/>
        <v>4</v>
      </c>
      <c r="J17" s="12">
        <f t="shared" si="0"/>
        <v>0</v>
      </c>
      <c r="K17" s="12">
        <f t="shared" si="0"/>
        <v>0</v>
      </c>
      <c r="L17" s="12">
        <f t="shared" si="0"/>
        <v>4</v>
      </c>
      <c r="M17" s="12">
        <f t="shared" si="0"/>
        <v>0</v>
      </c>
      <c r="N17" s="12">
        <f t="shared" si="0"/>
        <v>0</v>
      </c>
      <c r="O17" s="12">
        <f t="shared" si="0"/>
        <v>4</v>
      </c>
      <c r="P17" s="12">
        <f t="shared" si="0"/>
        <v>0</v>
      </c>
      <c r="Q17" s="12">
        <f t="shared" si="0"/>
        <v>0</v>
      </c>
      <c r="R17" s="12">
        <f t="shared" si="0"/>
        <v>4</v>
      </c>
      <c r="S17" s="12">
        <f t="shared" si="0"/>
        <v>0</v>
      </c>
      <c r="T17" s="12">
        <f t="shared" si="0"/>
        <v>0</v>
      </c>
      <c r="U17" s="12">
        <f t="shared" si="0"/>
        <v>4</v>
      </c>
      <c r="V17" s="12">
        <f t="shared" si="0"/>
        <v>0</v>
      </c>
      <c r="W17" s="12">
        <f t="shared" si="0"/>
        <v>0</v>
      </c>
      <c r="X17" s="12">
        <f t="shared" si="0"/>
        <v>4</v>
      </c>
      <c r="Y17" s="12">
        <f t="shared" si="0"/>
        <v>0</v>
      </c>
    </row>
    <row r="18" spans="1:25" ht="15.75">
      <c r="A18" s="41" t="s">
        <v>11</v>
      </c>
      <c r="B18" s="41"/>
      <c r="C18" s="41"/>
      <c r="D18" s="29">
        <f>D17*100/D17</f>
        <v>100</v>
      </c>
      <c r="E18" s="6">
        <f>E17*100/D17</f>
        <v>0</v>
      </c>
      <c r="F18" s="6">
        <f>F17*100/D17</f>
        <v>100</v>
      </c>
      <c r="G18" s="6">
        <f>G17*100/D17</f>
        <v>0</v>
      </c>
      <c r="H18" s="6">
        <f>H17*100/D17</f>
        <v>0</v>
      </c>
      <c r="I18" s="6">
        <f>I17*100/D17</f>
        <v>100</v>
      </c>
      <c r="J18" s="6">
        <f>J17*100/D17</f>
        <v>0</v>
      </c>
      <c r="K18" s="6">
        <f>K17*100/D17</f>
        <v>0</v>
      </c>
      <c r="L18" s="6">
        <f>L17*100/D17</f>
        <v>100</v>
      </c>
      <c r="M18" s="6">
        <f>M17*100/D17</f>
        <v>0</v>
      </c>
      <c r="N18" s="6">
        <f>N17*100/D17</f>
        <v>0</v>
      </c>
      <c r="O18" s="6">
        <f>O17*100/D17</f>
        <v>100</v>
      </c>
      <c r="P18" s="6">
        <f>P17*100/D17</f>
        <v>0</v>
      </c>
      <c r="Q18" s="6">
        <f>Q17*100/D17</f>
        <v>0</v>
      </c>
      <c r="R18" s="6">
        <f>R17*100/D17</f>
        <v>100</v>
      </c>
      <c r="S18" s="6">
        <f>S17*100/D17</f>
        <v>0</v>
      </c>
      <c r="T18" s="6">
        <f>T17*100/D17</f>
        <v>0</v>
      </c>
      <c r="U18" s="6">
        <f>U17*100/D17</f>
        <v>100</v>
      </c>
      <c r="V18" s="6">
        <f>V17*100/D17</f>
        <v>0</v>
      </c>
      <c r="W18" s="6">
        <f>W17*100/D17</f>
        <v>0</v>
      </c>
      <c r="X18" s="6">
        <f>X17*100/D17</f>
        <v>100</v>
      </c>
      <c r="Y18" s="6">
        <f>Y17*100/D17</f>
        <v>0</v>
      </c>
    </row>
    <row r="19" spans="1:25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  <mergeCell ref="P8:P9"/>
    <mergeCell ref="Q7:V7"/>
    <mergeCell ref="Q8:S8"/>
    <mergeCell ref="T8:V8"/>
    <mergeCell ref="E8:E9"/>
    <mergeCell ref="F8:F9"/>
    <mergeCell ref="G8:G9"/>
    <mergeCell ref="N8:N9"/>
    <mergeCell ref="O8:O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H22"/>
  <sheetViews>
    <sheetView zoomScale="70" zoomScaleNormal="70" workbookViewId="0">
      <selection activeCell="L2" sqref="L2:U2"/>
    </sheetView>
  </sheetViews>
  <sheetFormatPr defaultRowHeight="1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>
      <c r="B2" s="48" t="s">
        <v>39</v>
      </c>
      <c r="C2" s="48"/>
      <c r="D2" s="48"/>
      <c r="E2" s="48"/>
      <c r="F2" s="48"/>
      <c r="G2" s="48"/>
      <c r="H2" s="7"/>
      <c r="I2" s="7"/>
      <c r="J2" s="7"/>
      <c r="K2" s="2"/>
      <c r="L2" s="39" t="s">
        <v>73</v>
      </c>
      <c r="M2" s="39"/>
      <c r="N2" s="39"/>
      <c r="O2" s="39"/>
      <c r="P2" s="39"/>
      <c r="Q2" s="39"/>
      <c r="R2" s="39"/>
      <c r="S2" s="39"/>
      <c r="T2" s="39"/>
      <c r="U2" s="3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8" t="s">
        <v>17</v>
      </c>
      <c r="AH2" s="38"/>
    </row>
    <row r="3" spans="1:34" ht="15.75">
      <c r="A3" s="3"/>
      <c r="B3" s="39" t="s">
        <v>69</v>
      </c>
      <c r="C3" s="39"/>
      <c r="D3" s="39"/>
      <c r="E3" s="39"/>
      <c r="F3" s="39"/>
      <c r="G3" s="3"/>
      <c r="H3" s="3"/>
      <c r="I3" s="3"/>
      <c r="J3" s="3"/>
      <c r="K3" s="3"/>
      <c r="L3" s="44" t="s">
        <v>23</v>
      </c>
      <c r="M3" s="44"/>
      <c r="N3" s="44"/>
      <c r="O3" s="44"/>
      <c r="P3" s="44"/>
      <c r="Q3" s="44"/>
      <c r="R3" s="44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3"/>
      <c r="AF3" s="3"/>
      <c r="AG3" s="3"/>
      <c r="AH3" s="3"/>
    </row>
    <row r="4" spans="1:34" ht="15.75">
      <c r="A4" s="3"/>
      <c r="G4" s="3"/>
      <c r="H4" s="3"/>
      <c r="I4" s="3"/>
      <c r="J4" s="3"/>
      <c r="K4" s="3"/>
      <c r="L4" s="40" t="s">
        <v>22</v>
      </c>
      <c r="M4" s="40"/>
      <c r="N4" s="40"/>
      <c r="O4" s="40"/>
      <c r="P4" s="40"/>
      <c r="Q4" s="40"/>
      <c r="R4" s="40"/>
      <c r="S4" s="40"/>
      <c r="T4" s="40"/>
      <c r="U4" s="40"/>
      <c r="V4" s="21"/>
      <c r="W4" s="21"/>
      <c r="X4" s="21"/>
      <c r="Y4" s="21"/>
      <c r="Z4" s="21"/>
      <c r="AA4" s="21"/>
      <c r="AB4" s="21"/>
      <c r="AC4" s="21"/>
      <c r="AD4" s="21"/>
      <c r="AE4" s="3"/>
      <c r="AF4" s="3"/>
      <c r="AG4" s="3"/>
      <c r="AH4" s="3"/>
    </row>
    <row r="5" spans="1:34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>
      <c r="A7" s="43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5" t="s">
        <v>8</v>
      </c>
      <c r="I7" s="46"/>
      <c r="J7" s="46"/>
      <c r="K7" s="46"/>
      <c r="L7" s="46"/>
      <c r="M7" s="47"/>
      <c r="N7" s="37" t="s">
        <v>6</v>
      </c>
      <c r="O7" s="37"/>
      <c r="P7" s="37"/>
      <c r="Q7" s="45" t="s">
        <v>9</v>
      </c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37" t="s">
        <v>7</v>
      </c>
      <c r="AG7" s="37"/>
      <c r="AH7" s="37"/>
    </row>
    <row r="8" spans="1:34" ht="15.75" customHeight="1">
      <c r="A8" s="43"/>
      <c r="B8" s="37"/>
      <c r="C8" s="37"/>
      <c r="D8" s="37"/>
      <c r="E8" s="54" t="s">
        <v>14</v>
      </c>
      <c r="F8" s="54" t="s">
        <v>15</v>
      </c>
      <c r="G8" s="54" t="s">
        <v>16</v>
      </c>
      <c r="H8" s="37" t="s">
        <v>18</v>
      </c>
      <c r="I8" s="37"/>
      <c r="J8" s="37"/>
      <c r="K8" s="37" t="s">
        <v>19</v>
      </c>
      <c r="L8" s="37"/>
      <c r="M8" s="37"/>
      <c r="N8" s="54" t="s">
        <v>14</v>
      </c>
      <c r="O8" s="54" t="s">
        <v>15</v>
      </c>
      <c r="P8" s="54" t="s">
        <v>16</v>
      </c>
      <c r="Q8" s="37" t="s">
        <v>25</v>
      </c>
      <c r="R8" s="37"/>
      <c r="S8" s="37"/>
      <c r="T8" s="37" t="s">
        <v>20</v>
      </c>
      <c r="U8" s="37"/>
      <c r="V8" s="37"/>
      <c r="W8" s="37" t="s">
        <v>26</v>
      </c>
      <c r="X8" s="37"/>
      <c r="Y8" s="37"/>
      <c r="Z8" s="45" t="s">
        <v>27</v>
      </c>
      <c r="AA8" s="46"/>
      <c r="AB8" s="47"/>
      <c r="AC8" s="45" t="s">
        <v>21</v>
      </c>
      <c r="AD8" s="46"/>
      <c r="AE8" s="47"/>
      <c r="AF8" s="54" t="s">
        <v>14</v>
      </c>
      <c r="AG8" s="54" t="s">
        <v>15</v>
      </c>
      <c r="AH8" s="54" t="s">
        <v>16</v>
      </c>
    </row>
    <row r="9" spans="1:34" ht="126.75" customHeight="1">
      <c r="A9" s="43"/>
      <c r="B9" s="37"/>
      <c r="C9" s="37"/>
      <c r="D9" s="37"/>
      <c r="E9" s="55"/>
      <c r="F9" s="55"/>
      <c r="G9" s="55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55"/>
      <c r="O9" s="55"/>
      <c r="P9" s="55"/>
      <c r="Q9" s="30" t="s">
        <v>14</v>
      </c>
      <c r="R9" s="30" t="s">
        <v>15</v>
      </c>
      <c r="S9" s="30" t="s">
        <v>16</v>
      </c>
      <c r="T9" s="30" t="s">
        <v>14</v>
      </c>
      <c r="U9" s="30" t="s">
        <v>15</v>
      </c>
      <c r="V9" s="30" t="s">
        <v>16</v>
      </c>
      <c r="W9" s="30" t="s">
        <v>14</v>
      </c>
      <c r="X9" s="30" t="s">
        <v>15</v>
      </c>
      <c r="Y9" s="30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55"/>
      <c r="AG9" s="55"/>
      <c r="AH9" s="55"/>
    </row>
    <row r="10" spans="1:34" ht="15.75">
      <c r="A10" s="5">
        <v>1</v>
      </c>
      <c r="B10" s="6" t="s">
        <v>46</v>
      </c>
      <c r="C10" s="6" t="s">
        <v>47</v>
      </c>
      <c r="D10" s="12">
        <v>13</v>
      </c>
      <c r="E10" s="12">
        <v>11</v>
      </c>
      <c r="F10" s="12">
        <v>2</v>
      </c>
      <c r="G10" s="12">
        <v>0</v>
      </c>
      <c r="H10" s="12">
        <v>11</v>
      </c>
      <c r="I10" s="12">
        <v>2</v>
      </c>
      <c r="J10" s="12">
        <v>0</v>
      </c>
      <c r="K10" s="12">
        <v>11</v>
      </c>
      <c r="L10" s="12">
        <v>2</v>
      </c>
      <c r="M10" s="12">
        <v>0</v>
      </c>
      <c r="N10" s="12">
        <v>11</v>
      </c>
      <c r="O10" s="12">
        <v>2</v>
      </c>
      <c r="P10" s="12">
        <v>0</v>
      </c>
      <c r="Q10" s="12">
        <v>11</v>
      </c>
      <c r="R10" s="12">
        <v>2</v>
      </c>
      <c r="S10" s="12">
        <v>0</v>
      </c>
      <c r="T10" s="12">
        <v>11</v>
      </c>
      <c r="U10" s="12">
        <v>2</v>
      </c>
      <c r="V10" s="12">
        <v>0</v>
      </c>
      <c r="W10" s="12">
        <v>11</v>
      </c>
      <c r="X10" s="12">
        <v>2</v>
      </c>
      <c r="Y10" s="12">
        <v>0</v>
      </c>
      <c r="Z10" s="12">
        <v>11</v>
      </c>
      <c r="AA10" s="12">
        <v>2</v>
      </c>
      <c r="AB10" s="12">
        <v>0</v>
      </c>
      <c r="AC10" s="12">
        <v>11</v>
      </c>
      <c r="AD10" s="12">
        <v>2</v>
      </c>
      <c r="AE10" s="12">
        <v>0</v>
      </c>
      <c r="AF10" s="12">
        <v>11</v>
      </c>
      <c r="AG10" s="12">
        <v>2</v>
      </c>
      <c r="AH10" s="12">
        <v>0</v>
      </c>
    </row>
    <row r="11" spans="1:34" ht="15.7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>
      <c r="A12" s="5">
        <v>3</v>
      </c>
      <c r="B12" s="32" t="s">
        <v>48</v>
      </c>
      <c r="C12" s="32" t="s">
        <v>49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>
      <c r="A13" s="5">
        <v>4</v>
      </c>
      <c r="B13" s="1"/>
      <c r="C13" s="32" t="s">
        <v>50</v>
      </c>
      <c r="D13" s="12">
        <v>13</v>
      </c>
      <c r="E13" s="12">
        <v>0</v>
      </c>
      <c r="F13" s="12">
        <v>8</v>
      </c>
      <c r="G13" s="12">
        <v>5</v>
      </c>
      <c r="H13" s="12">
        <v>3</v>
      </c>
      <c r="I13" s="12">
        <v>6</v>
      </c>
      <c r="J13" s="12">
        <v>4</v>
      </c>
      <c r="K13" s="12">
        <v>0</v>
      </c>
      <c r="L13" s="12">
        <v>8</v>
      </c>
      <c r="M13" s="12">
        <v>5</v>
      </c>
      <c r="N13" s="12">
        <v>0</v>
      </c>
      <c r="O13" s="12">
        <v>12</v>
      </c>
      <c r="P13" s="12">
        <v>1</v>
      </c>
      <c r="Q13" s="12">
        <v>0</v>
      </c>
      <c r="R13" s="12">
        <v>11</v>
      </c>
      <c r="S13" s="12">
        <v>2</v>
      </c>
      <c r="T13" s="12">
        <v>0</v>
      </c>
      <c r="U13" s="12">
        <v>11</v>
      </c>
      <c r="V13" s="12">
        <v>2</v>
      </c>
      <c r="W13" s="12">
        <v>0</v>
      </c>
      <c r="X13" s="12">
        <v>11</v>
      </c>
      <c r="Y13" s="12">
        <v>2</v>
      </c>
      <c r="Z13" s="12">
        <v>0</v>
      </c>
      <c r="AA13" s="12">
        <v>11</v>
      </c>
      <c r="AB13" s="12">
        <v>2</v>
      </c>
      <c r="AC13" s="12">
        <v>0</v>
      </c>
      <c r="AD13" s="12">
        <v>11</v>
      </c>
      <c r="AE13" s="12">
        <v>2</v>
      </c>
      <c r="AF13" s="12">
        <v>5</v>
      </c>
      <c r="AG13" s="12">
        <v>6</v>
      </c>
      <c r="AH13" s="12">
        <v>2</v>
      </c>
    </row>
    <row r="14" spans="1:34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>
      <c r="A17" s="51" t="s">
        <v>1</v>
      </c>
      <c r="B17" s="52"/>
      <c r="C17" s="53"/>
      <c r="D17" s="14">
        <f t="shared" ref="D17:AH17" si="0">SUM(D10:D16)</f>
        <v>26</v>
      </c>
      <c r="E17" s="12">
        <f t="shared" si="0"/>
        <v>11</v>
      </c>
      <c r="F17" s="12">
        <f t="shared" si="0"/>
        <v>10</v>
      </c>
      <c r="G17" s="12">
        <f t="shared" si="0"/>
        <v>5</v>
      </c>
      <c r="H17" s="12">
        <f t="shared" si="0"/>
        <v>14</v>
      </c>
      <c r="I17" s="12">
        <f t="shared" si="0"/>
        <v>8</v>
      </c>
      <c r="J17" s="12">
        <f t="shared" si="0"/>
        <v>4</v>
      </c>
      <c r="K17" s="12">
        <f t="shared" si="0"/>
        <v>11</v>
      </c>
      <c r="L17" s="12">
        <v>9</v>
      </c>
      <c r="M17" s="12">
        <f t="shared" si="0"/>
        <v>5</v>
      </c>
      <c r="N17" s="12">
        <f t="shared" si="0"/>
        <v>11</v>
      </c>
      <c r="O17" s="12">
        <f t="shared" si="0"/>
        <v>14</v>
      </c>
      <c r="P17" s="12">
        <f t="shared" si="0"/>
        <v>1</v>
      </c>
      <c r="Q17" s="12">
        <f t="shared" si="0"/>
        <v>11</v>
      </c>
      <c r="R17" s="12">
        <f t="shared" si="0"/>
        <v>13</v>
      </c>
      <c r="S17" s="12">
        <f t="shared" si="0"/>
        <v>2</v>
      </c>
      <c r="T17" s="12">
        <f t="shared" si="0"/>
        <v>11</v>
      </c>
      <c r="U17" s="12">
        <f t="shared" si="0"/>
        <v>13</v>
      </c>
      <c r="V17" s="12">
        <f t="shared" si="0"/>
        <v>2</v>
      </c>
      <c r="W17" s="12">
        <f t="shared" si="0"/>
        <v>11</v>
      </c>
      <c r="X17" s="12">
        <f t="shared" si="0"/>
        <v>13</v>
      </c>
      <c r="Y17" s="12">
        <f t="shared" si="0"/>
        <v>2</v>
      </c>
      <c r="Z17" s="12">
        <f t="shared" si="0"/>
        <v>11</v>
      </c>
      <c r="AA17" s="12">
        <f t="shared" si="0"/>
        <v>13</v>
      </c>
      <c r="AB17" s="12">
        <f t="shared" si="0"/>
        <v>2</v>
      </c>
      <c r="AC17" s="12">
        <f t="shared" si="0"/>
        <v>11</v>
      </c>
      <c r="AD17" s="12">
        <f t="shared" si="0"/>
        <v>13</v>
      </c>
      <c r="AE17" s="12">
        <f t="shared" si="0"/>
        <v>2</v>
      </c>
      <c r="AF17" s="12">
        <f t="shared" si="0"/>
        <v>16</v>
      </c>
      <c r="AG17" s="12">
        <f t="shared" si="0"/>
        <v>8</v>
      </c>
      <c r="AH17" s="12">
        <f t="shared" si="0"/>
        <v>2</v>
      </c>
    </row>
    <row r="18" spans="1:34" ht="17.25" customHeight="1">
      <c r="A18" s="49" t="s">
        <v>11</v>
      </c>
      <c r="B18" s="50"/>
      <c r="C18" s="50"/>
      <c r="D18" s="28">
        <f>D17*100/D17</f>
        <v>100</v>
      </c>
      <c r="E18" s="31">
        <f>E17*100/D17</f>
        <v>42.307692307692307</v>
      </c>
      <c r="F18" s="31">
        <f>F17*100/D17</f>
        <v>38.46153846153846</v>
      </c>
      <c r="G18" s="31">
        <f>G17*100/D17</f>
        <v>19.23076923076923</v>
      </c>
      <c r="H18" s="12">
        <f>H17*100/D17</f>
        <v>53.846153846153847</v>
      </c>
      <c r="I18" s="12">
        <f>I17*100/D17</f>
        <v>30.76923076923077</v>
      </c>
      <c r="J18" s="12">
        <f>J17*100/D17</f>
        <v>15.384615384615385</v>
      </c>
      <c r="K18" s="12">
        <f>K17*100/D17</f>
        <v>42.307692307692307</v>
      </c>
      <c r="L18" s="12">
        <f>L17*100/D17</f>
        <v>34.615384615384613</v>
      </c>
      <c r="M18" s="12">
        <f>M17*100/D17</f>
        <v>19.23076923076923</v>
      </c>
      <c r="N18" s="12">
        <f>N17*100/D17</f>
        <v>42.307692307692307</v>
      </c>
      <c r="O18" s="12">
        <f>O17*100/D17</f>
        <v>53.846153846153847</v>
      </c>
      <c r="P18" s="12">
        <f>P17*100/D17</f>
        <v>3.8461538461538463</v>
      </c>
      <c r="Q18" s="12">
        <f>Q17*100/D17</f>
        <v>42.307692307692307</v>
      </c>
      <c r="R18" s="12">
        <f>R17*100/D17</f>
        <v>50</v>
      </c>
      <c r="S18" s="12">
        <f>S17*100/D17</f>
        <v>7.6923076923076925</v>
      </c>
      <c r="T18" s="12">
        <f>T17*100/D17</f>
        <v>42.307692307692307</v>
      </c>
      <c r="U18" s="12">
        <f>U17*100/D17</f>
        <v>50</v>
      </c>
      <c r="V18" s="12">
        <f>V17*100/D17</f>
        <v>7.6923076923076925</v>
      </c>
      <c r="W18" s="12">
        <f>W17*100/D17</f>
        <v>42.307692307692307</v>
      </c>
      <c r="X18" s="12">
        <f>X17*100/D17</f>
        <v>50</v>
      </c>
      <c r="Y18" s="12">
        <f>Y17*100/D17</f>
        <v>7.6923076923076925</v>
      </c>
      <c r="Z18" s="12">
        <f>Z17*100/D17</f>
        <v>42.307692307692307</v>
      </c>
      <c r="AA18" s="12">
        <f>AA17*100/D17</f>
        <v>50</v>
      </c>
      <c r="AB18" s="12">
        <f>AB17*100/D17</f>
        <v>7.6923076923076925</v>
      </c>
      <c r="AC18" s="12">
        <f>AC17*100/D17</f>
        <v>42.307692307692307</v>
      </c>
      <c r="AD18" s="12">
        <f>AD17*100/D17</f>
        <v>50</v>
      </c>
      <c r="AE18" s="12">
        <f>AE17*100/D17</f>
        <v>7.6923076923076925</v>
      </c>
      <c r="AF18" s="12">
        <f>AF17*100/D17</f>
        <v>61.53846153846154</v>
      </c>
      <c r="AG18" s="12">
        <f>AG17*100/D17</f>
        <v>30.76923076923077</v>
      </c>
      <c r="AH18" s="12">
        <f>AH17*100/D17</f>
        <v>7.6923076923076925</v>
      </c>
    </row>
    <row r="21" spans="1:34">
      <c r="T21">
        <v>11</v>
      </c>
      <c r="U21">
        <v>13</v>
      </c>
      <c r="V21">
        <v>2</v>
      </c>
    </row>
    <row r="22" spans="1:34">
      <c r="H22">
        <v>8</v>
      </c>
      <c r="I22">
        <v>13</v>
      </c>
      <c r="J22">
        <v>5</v>
      </c>
    </row>
  </sheetData>
  <mergeCells count="33"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L2:U2"/>
    <mergeCell ref="Q8:S8"/>
    <mergeCell ref="W8:Y8"/>
    <mergeCell ref="L3:R3"/>
    <mergeCell ref="Q7:AE7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K18"/>
  <sheetViews>
    <sheetView topLeftCell="K1" zoomScale="80" zoomScaleNormal="80" workbookViewId="0">
      <selection activeCell="Z17" activeCellId="3" sqref="L25 T17 W17 Z17"/>
    </sheetView>
  </sheetViews>
  <sheetFormatPr defaultRowHeight="1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>
      <c r="A2" s="7"/>
      <c r="B2" s="48" t="s">
        <v>38</v>
      </c>
      <c r="C2" s="48"/>
      <c r="D2" s="48"/>
      <c r="E2" s="48"/>
      <c r="F2" s="48"/>
      <c r="G2" s="7"/>
      <c r="H2" s="7"/>
      <c r="I2" s="7"/>
      <c r="J2" s="7"/>
      <c r="K2" s="7"/>
      <c r="L2" s="7"/>
      <c r="M2" s="7"/>
      <c r="N2" s="2"/>
      <c r="O2" s="3" t="s">
        <v>2</v>
      </c>
      <c r="P2" s="3" t="s">
        <v>66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8" t="s">
        <v>17</v>
      </c>
      <c r="AK2" s="38"/>
    </row>
    <row r="3" spans="1:37" ht="15.75">
      <c r="A3" s="3"/>
      <c r="B3" s="39" t="s">
        <v>70</v>
      </c>
      <c r="C3" s="39"/>
      <c r="D3" s="39"/>
      <c r="E3" s="39"/>
      <c r="F3" s="39"/>
      <c r="G3" s="3"/>
      <c r="H3" s="3"/>
      <c r="I3" s="3"/>
      <c r="J3" s="3"/>
      <c r="K3" s="3"/>
      <c r="L3" s="3"/>
      <c r="M3" s="3"/>
      <c r="N3" s="3"/>
      <c r="O3" s="39" t="s">
        <v>41</v>
      </c>
      <c r="P3" s="39"/>
      <c r="Q3" s="39"/>
      <c r="R3" s="39"/>
      <c r="S3" s="39"/>
      <c r="T3" s="39"/>
      <c r="U3" s="3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21" t="s">
        <v>22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3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5" t="s">
        <v>8</v>
      </c>
      <c r="I7" s="46"/>
      <c r="J7" s="46"/>
      <c r="K7" s="46"/>
      <c r="L7" s="46"/>
      <c r="M7" s="46"/>
      <c r="N7" s="46"/>
      <c r="O7" s="46"/>
      <c r="P7" s="47"/>
      <c r="Q7" s="37" t="s">
        <v>6</v>
      </c>
      <c r="R7" s="37"/>
      <c r="S7" s="37"/>
      <c r="T7" s="45" t="s">
        <v>9</v>
      </c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7"/>
      <c r="AI7" s="37" t="s">
        <v>7</v>
      </c>
      <c r="AJ7" s="37"/>
      <c r="AK7" s="37"/>
    </row>
    <row r="8" spans="1:37" ht="15.75" customHeight="1">
      <c r="A8" s="43"/>
      <c r="B8" s="37"/>
      <c r="C8" s="37"/>
      <c r="D8" s="37"/>
      <c r="E8" s="54" t="s">
        <v>14</v>
      </c>
      <c r="F8" s="54" t="s">
        <v>15</v>
      </c>
      <c r="G8" s="54" t="s">
        <v>16</v>
      </c>
      <c r="H8" s="56" t="s">
        <v>18</v>
      </c>
      <c r="I8" s="57"/>
      <c r="J8" s="57"/>
      <c r="K8" s="46" t="s">
        <v>19</v>
      </c>
      <c r="L8" s="46"/>
      <c r="M8" s="47"/>
      <c r="N8" s="60" t="s">
        <v>24</v>
      </c>
      <c r="O8" s="58"/>
      <c r="P8" s="59"/>
      <c r="Q8" s="54" t="s">
        <v>14</v>
      </c>
      <c r="R8" s="54" t="s">
        <v>15</v>
      </c>
      <c r="S8" s="54" t="s">
        <v>16</v>
      </c>
      <c r="T8" s="61" t="s">
        <v>25</v>
      </c>
      <c r="U8" s="61"/>
      <c r="V8" s="61"/>
      <c r="W8" s="61" t="s">
        <v>20</v>
      </c>
      <c r="X8" s="61"/>
      <c r="Y8" s="61"/>
      <c r="Z8" s="43" t="s">
        <v>26</v>
      </c>
      <c r="AA8" s="43"/>
      <c r="AB8" s="43"/>
      <c r="AC8" s="43" t="s">
        <v>27</v>
      </c>
      <c r="AD8" s="43"/>
      <c r="AE8" s="43"/>
      <c r="AF8" s="58" t="s">
        <v>21</v>
      </c>
      <c r="AG8" s="58"/>
      <c r="AH8" s="59"/>
      <c r="AI8" s="54" t="s">
        <v>14</v>
      </c>
      <c r="AJ8" s="54" t="s">
        <v>15</v>
      </c>
      <c r="AK8" s="54" t="s">
        <v>16</v>
      </c>
    </row>
    <row r="9" spans="1:37" ht="115.5" customHeight="1">
      <c r="A9" s="43"/>
      <c r="B9" s="37"/>
      <c r="C9" s="37"/>
      <c r="D9" s="37"/>
      <c r="E9" s="55"/>
      <c r="F9" s="55"/>
      <c r="G9" s="55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5"/>
      <c r="R9" s="55"/>
      <c r="S9" s="55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5"/>
      <c r="AJ9" s="55"/>
      <c r="AK9" s="55"/>
    </row>
    <row r="10" spans="1:37" ht="15.75">
      <c r="A10" s="5">
        <v>1</v>
      </c>
      <c r="B10" s="6" t="s">
        <v>51</v>
      </c>
      <c r="C10" s="6" t="s">
        <v>52</v>
      </c>
      <c r="D10" s="12">
        <v>13</v>
      </c>
      <c r="E10" s="12">
        <v>8</v>
      </c>
      <c r="F10" s="12">
        <v>5</v>
      </c>
      <c r="G10" s="12">
        <v>0</v>
      </c>
      <c r="H10" s="12">
        <v>8</v>
      </c>
      <c r="I10" s="12">
        <v>5</v>
      </c>
      <c r="J10" s="12">
        <v>0</v>
      </c>
      <c r="K10" s="12">
        <v>8</v>
      </c>
      <c r="L10" s="12">
        <v>5</v>
      </c>
      <c r="M10" s="12">
        <v>0</v>
      </c>
      <c r="N10" s="12">
        <v>8</v>
      </c>
      <c r="O10" s="12">
        <v>5</v>
      </c>
      <c r="P10" s="12">
        <v>0</v>
      </c>
      <c r="Q10" s="12">
        <v>8</v>
      </c>
      <c r="R10" s="12">
        <v>5</v>
      </c>
      <c r="S10" s="12">
        <v>0</v>
      </c>
      <c r="T10" s="12">
        <v>8</v>
      </c>
      <c r="U10" s="12">
        <v>5</v>
      </c>
      <c r="V10" s="12">
        <v>0</v>
      </c>
      <c r="W10" s="12">
        <v>8</v>
      </c>
      <c r="X10" s="12">
        <v>5</v>
      </c>
      <c r="Y10" s="12">
        <v>0</v>
      </c>
      <c r="Z10" s="12">
        <v>8</v>
      </c>
      <c r="AA10" s="12">
        <v>5</v>
      </c>
      <c r="AB10" s="12">
        <v>0</v>
      </c>
      <c r="AC10" s="12">
        <v>8</v>
      </c>
      <c r="AD10" s="12">
        <v>5</v>
      </c>
      <c r="AE10" s="12">
        <v>0</v>
      </c>
      <c r="AF10" s="12">
        <v>8</v>
      </c>
      <c r="AG10" s="12">
        <v>5</v>
      </c>
      <c r="AH10" s="12">
        <v>0</v>
      </c>
      <c r="AI10" s="12">
        <v>8</v>
      </c>
      <c r="AJ10" s="12">
        <v>5</v>
      </c>
      <c r="AK10" s="12">
        <v>0</v>
      </c>
    </row>
    <row r="11" spans="1:37" ht="15.75">
      <c r="A11" s="5">
        <v>2</v>
      </c>
      <c r="B11" s="6"/>
      <c r="C11" s="6" t="s">
        <v>53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31.5">
      <c r="A13" s="5">
        <v>4</v>
      </c>
      <c r="B13" s="35" t="s">
        <v>63</v>
      </c>
      <c r="C13" s="35" t="s">
        <v>76</v>
      </c>
      <c r="D13" s="12">
        <v>14</v>
      </c>
      <c r="E13" s="12">
        <v>2</v>
      </c>
      <c r="F13" s="12">
        <v>11</v>
      </c>
      <c r="G13" s="12">
        <v>1</v>
      </c>
      <c r="H13" s="12">
        <v>2</v>
      </c>
      <c r="I13" s="12">
        <v>11</v>
      </c>
      <c r="J13" s="12">
        <v>1</v>
      </c>
      <c r="K13" s="12">
        <v>2</v>
      </c>
      <c r="L13" s="12">
        <v>11</v>
      </c>
      <c r="M13" s="12">
        <v>1</v>
      </c>
      <c r="N13" s="12">
        <v>2</v>
      </c>
      <c r="O13" s="12">
        <v>11</v>
      </c>
      <c r="P13" s="12">
        <v>1</v>
      </c>
      <c r="Q13" s="12">
        <v>2</v>
      </c>
      <c r="R13" s="12">
        <v>11</v>
      </c>
      <c r="S13" s="12">
        <v>1</v>
      </c>
      <c r="T13" s="12">
        <v>2</v>
      </c>
      <c r="U13" s="12">
        <v>11</v>
      </c>
      <c r="V13" s="12">
        <v>1</v>
      </c>
      <c r="W13" s="12">
        <v>2</v>
      </c>
      <c r="X13" s="12">
        <v>11</v>
      </c>
      <c r="Y13" s="12">
        <v>1</v>
      </c>
      <c r="Z13" s="12">
        <v>2</v>
      </c>
      <c r="AA13" s="12">
        <v>11</v>
      </c>
      <c r="AB13" s="12">
        <v>1</v>
      </c>
      <c r="AC13" s="12">
        <v>2</v>
      </c>
      <c r="AD13" s="12">
        <v>11</v>
      </c>
      <c r="AE13" s="12">
        <v>1</v>
      </c>
      <c r="AF13" s="12">
        <v>2</v>
      </c>
      <c r="AG13" s="12">
        <v>11</v>
      </c>
      <c r="AH13" s="12">
        <v>1</v>
      </c>
      <c r="AI13" s="12">
        <v>2</v>
      </c>
      <c r="AJ13" s="12">
        <v>11</v>
      </c>
      <c r="AK13" s="12">
        <v>1</v>
      </c>
    </row>
    <row r="14" spans="1:37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51" t="s">
        <v>1</v>
      </c>
      <c r="B17" s="52"/>
      <c r="C17" s="53"/>
      <c r="D17" s="14">
        <f t="shared" ref="D17:AK17" si="0">SUM(D10:D16)</f>
        <v>27</v>
      </c>
      <c r="E17" s="12">
        <f t="shared" si="0"/>
        <v>10</v>
      </c>
      <c r="F17" s="12">
        <f t="shared" si="0"/>
        <v>16</v>
      </c>
      <c r="G17" s="12">
        <f t="shared" si="0"/>
        <v>1</v>
      </c>
      <c r="H17" s="12">
        <f t="shared" si="0"/>
        <v>10</v>
      </c>
      <c r="I17" s="12">
        <f t="shared" si="0"/>
        <v>16</v>
      </c>
      <c r="J17" s="12">
        <f t="shared" si="0"/>
        <v>1</v>
      </c>
      <c r="K17" s="12">
        <f t="shared" si="0"/>
        <v>10</v>
      </c>
      <c r="L17" s="12">
        <f t="shared" si="0"/>
        <v>16</v>
      </c>
      <c r="M17" s="12">
        <f t="shared" si="0"/>
        <v>1</v>
      </c>
      <c r="N17" s="12">
        <f t="shared" si="0"/>
        <v>10</v>
      </c>
      <c r="O17" s="12">
        <f t="shared" si="0"/>
        <v>16</v>
      </c>
      <c r="P17" s="12">
        <f t="shared" si="0"/>
        <v>1</v>
      </c>
      <c r="Q17" s="12">
        <f t="shared" si="0"/>
        <v>10</v>
      </c>
      <c r="R17" s="12">
        <f t="shared" si="0"/>
        <v>16</v>
      </c>
      <c r="S17" s="12">
        <f t="shared" si="0"/>
        <v>1</v>
      </c>
      <c r="T17" s="12">
        <f t="shared" si="0"/>
        <v>10</v>
      </c>
      <c r="U17" s="12">
        <f t="shared" si="0"/>
        <v>16</v>
      </c>
      <c r="V17" s="12">
        <f t="shared" si="0"/>
        <v>1</v>
      </c>
      <c r="W17" s="12">
        <f t="shared" si="0"/>
        <v>10</v>
      </c>
      <c r="X17" s="12">
        <f t="shared" si="0"/>
        <v>16</v>
      </c>
      <c r="Y17" s="12">
        <f t="shared" si="0"/>
        <v>1</v>
      </c>
      <c r="Z17" s="12">
        <f t="shared" si="0"/>
        <v>10</v>
      </c>
      <c r="AA17" s="12">
        <f t="shared" si="0"/>
        <v>16</v>
      </c>
      <c r="AB17" s="12">
        <f t="shared" si="0"/>
        <v>1</v>
      </c>
      <c r="AC17" s="12">
        <f t="shared" si="0"/>
        <v>10</v>
      </c>
      <c r="AD17" s="12">
        <f t="shared" si="0"/>
        <v>16</v>
      </c>
      <c r="AE17" s="12">
        <f t="shared" si="0"/>
        <v>1</v>
      </c>
      <c r="AF17" s="12">
        <f t="shared" si="0"/>
        <v>10</v>
      </c>
      <c r="AG17" s="12">
        <f t="shared" si="0"/>
        <v>16</v>
      </c>
      <c r="AH17" s="12">
        <f t="shared" si="0"/>
        <v>1</v>
      </c>
      <c r="AI17" s="12">
        <f t="shared" si="0"/>
        <v>10</v>
      </c>
      <c r="AJ17" s="12">
        <f t="shared" si="0"/>
        <v>16</v>
      </c>
      <c r="AK17" s="12">
        <f t="shared" si="0"/>
        <v>1</v>
      </c>
    </row>
    <row r="18" spans="1:37" ht="18.75" customHeight="1">
      <c r="A18" s="49" t="s">
        <v>11</v>
      </c>
      <c r="B18" s="50"/>
      <c r="C18" s="50"/>
      <c r="D18" s="16">
        <f>D17*100/D17</f>
        <v>100</v>
      </c>
      <c r="E18" s="13">
        <f>E17*100/D17</f>
        <v>37.037037037037038</v>
      </c>
      <c r="F18" s="13">
        <f>F17*100/D17</f>
        <v>59.25925925925926</v>
      </c>
      <c r="G18" s="13">
        <f>G17*100/D17</f>
        <v>3.7037037037037037</v>
      </c>
      <c r="H18" s="13">
        <f>H17*100/D17</f>
        <v>37.037037037037038</v>
      </c>
      <c r="I18" s="13">
        <f>I17*100/D17</f>
        <v>59.25925925925926</v>
      </c>
      <c r="J18" s="13">
        <f>J17*100/D17</f>
        <v>3.7037037037037037</v>
      </c>
      <c r="K18" s="13">
        <f>K17*100/D17</f>
        <v>37.037037037037038</v>
      </c>
      <c r="L18" s="13">
        <f>L17*100/D17</f>
        <v>59.25925925925926</v>
      </c>
      <c r="M18" s="13">
        <f>M17*100/D17</f>
        <v>3.7037037037037037</v>
      </c>
      <c r="N18" s="13">
        <f>N17*100/D17</f>
        <v>37.037037037037038</v>
      </c>
      <c r="O18" s="13">
        <f>O17*100/D17</f>
        <v>59.25925925925926</v>
      </c>
      <c r="P18" s="13">
        <f>P17*100/D17</f>
        <v>3.7037037037037037</v>
      </c>
      <c r="Q18" s="13">
        <f>Q17*100/D17</f>
        <v>37.037037037037038</v>
      </c>
      <c r="R18" s="13">
        <f>R17*100/D17</f>
        <v>59.25925925925926</v>
      </c>
      <c r="S18" s="13">
        <f>S17*100/D17</f>
        <v>3.7037037037037037</v>
      </c>
      <c r="T18" s="13">
        <f>T17*100/D17</f>
        <v>37.037037037037038</v>
      </c>
      <c r="U18" s="13">
        <f>U17*100/D17</f>
        <v>59.25925925925926</v>
      </c>
      <c r="V18" s="13">
        <f>V17*100/D17</f>
        <v>3.7037037037037037</v>
      </c>
      <c r="W18" s="13">
        <f>W17*100/D17</f>
        <v>37.037037037037038</v>
      </c>
      <c r="X18" s="13">
        <f>X17*100/D17</f>
        <v>59.25925925925926</v>
      </c>
      <c r="Y18" s="13">
        <f>Y17*100/D17</f>
        <v>3.7037037037037037</v>
      </c>
      <c r="Z18" s="13">
        <f>Z17*100/D17</f>
        <v>37.037037037037038</v>
      </c>
      <c r="AA18" s="13">
        <f>AA17*100/D17</f>
        <v>59.25925925925926</v>
      </c>
      <c r="AB18" s="13">
        <f>AB17*100/D17</f>
        <v>3.7037037037037037</v>
      </c>
      <c r="AC18" s="13">
        <f>AC17*100/D17</f>
        <v>37.037037037037038</v>
      </c>
      <c r="AD18" s="13">
        <f>AD17*100/D17</f>
        <v>59.25925925925926</v>
      </c>
      <c r="AE18" s="13">
        <f>AE17*100/D17</f>
        <v>3.7037037037037037</v>
      </c>
      <c r="AF18" s="13">
        <f>AF17*100/D17</f>
        <v>37.037037037037038</v>
      </c>
      <c r="AG18" s="13">
        <f>AG17*100/D17</f>
        <v>59.25925925925926</v>
      </c>
      <c r="AH18" s="13">
        <f>AH17*100/D17</f>
        <v>3.7037037037037037</v>
      </c>
      <c r="AI18" s="13">
        <f>AI17*100/D17</f>
        <v>37.037037037037038</v>
      </c>
      <c r="AJ18" s="13">
        <f>AJ17*100/D17</f>
        <v>59.25925925925926</v>
      </c>
      <c r="AK18" s="13">
        <f>AK17*100/D17</f>
        <v>3.7037037037037037</v>
      </c>
    </row>
  </sheetData>
  <mergeCells count="32"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21"/>
  <sheetViews>
    <sheetView topLeftCell="K1" zoomScale="80" zoomScaleNormal="80" workbookViewId="0">
      <selection activeCell="Y30" sqref="Y30"/>
    </sheetView>
  </sheetViews>
  <sheetFormatPr defaultRowHeight="1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>
      <c r="A2" s="7"/>
      <c r="B2" s="48" t="s">
        <v>37</v>
      </c>
      <c r="C2" s="48"/>
      <c r="D2" s="48"/>
      <c r="E2" s="48"/>
      <c r="F2" s="48"/>
      <c r="G2" s="2"/>
      <c r="H2" s="2"/>
      <c r="I2" s="2"/>
      <c r="J2" s="2"/>
      <c r="K2" s="2"/>
      <c r="L2" s="2"/>
      <c r="M2" s="2"/>
      <c r="N2" s="2"/>
      <c r="O2" s="39" t="s">
        <v>74</v>
      </c>
      <c r="P2" s="39"/>
      <c r="Q2" s="39"/>
      <c r="R2" s="39"/>
      <c r="S2" s="39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8" t="s">
        <v>17</v>
      </c>
      <c r="AK2" s="38"/>
    </row>
    <row r="3" spans="1:37" ht="15.75">
      <c r="A3" s="3"/>
      <c r="B3" s="39" t="s">
        <v>71</v>
      </c>
      <c r="C3" s="39"/>
      <c r="D3" s="39"/>
      <c r="E3" s="39"/>
      <c r="F3" s="39"/>
      <c r="G3" s="3"/>
      <c r="H3" s="3"/>
      <c r="I3" s="3"/>
      <c r="J3" s="3"/>
      <c r="K3" s="3"/>
      <c r="L3" s="3"/>
      <c r="M3" s="3"/>
      <c r="N3" s="3"/>
      <c r="O3" s="39" t="s">
        <v>28</v>
      </c>
      <c r="P3" s="39"/>
      <c r="Q3" s="39"/>
      <c r="R3" s="39"/>
      <c r="S3" s="39"/>
      <c r="T3" s="39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40" t="s">
        <v>22</v>
      </c>
      <c r="P4" s="40"/>
      <c r="Q4" s="40"/>
      <c r="R4" s="40"/>
      <c r="S4" s="40"/>
      <c r="T4" s="40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3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5" t="s">
        <v>8</v>
      </c>
      <c r="I7" s="46"/>
      <c r="J7" s="46"/>
      <c r="K7" s="46"/>
      <c r="L7" s="46"/>
      <c r="M7" s="46"/>
      <c r="N7" s="46"/>
      <c r="O7" s="46"/>
      <c r="P7" s="47"/>
      <c r="Q7" s="37" t="s">
        <v>6</v>
      </c>
      <c r="R7" s="37"/>
      <c r="S7" s="37"/>
      <c r="T7" s="45" t="s">
        <v>9</v>
      </c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7"/>
      <c r="AI7" s="37" t="s">
        <v>7</v>
      </c>
      <c r="AJ7" s="37"/>
      <c r="AK7" s="37"/>
    </row>
    <row r="8" spans="1:37" ht="15.75" customHeight="1">
      <c r="A8" s="43"/>
      <c r="B8" s="37"/>
      <c r="C8" s="37"/>
      <c r="D8" s="37"/>
      <c r="E8" s="54" t="s">
        <v>14</v>
      </c>
      <c r="F8" s="54" t="s">
        <v>15</v>
      </c>
      <c r="G8" s="54" t="s">
        <v>16</v>
      </c>
      <c r="H8" s="61" t="s">
        <v>18</v>
      </c>
      <c r="I8" s="61"/>
      <c r="J8" s="61"/>
      <c r="K8" s="37" t="s">
        <v>19</v>
      </c>
      <c r="L8" s="37"/>
      <c r="M8" s="37"/>
      <c r="N8" s="43" t="s">
        <v>24</v>
      </c>
      <c r="O8" s="43"/>
      <c r="P8" s="43"/>
      <c r="Q8" s="54" t="s">
        <v>14</v>
      </c>
      <c r="R8" s="54" t="s">
        <v>15</v>
      </c>
      <c r="S8" s="54" t="s">
        <v>16</v>
      </c>
      <c r="T8" s="61" t="s">
        <v>25</v>
      </c>
      <c r="U8" s="61"/>
      <c r="V8" s="61"/>
      <c r="W8" s="61" t="s">
        <v>20</v>
      </c>
      <c r="X8" s="61"/>
      <c r="Y8" s="61"/>
      <c r="Z8" s="43" t="s">
        <v>26</v>
      </c>
      <c r="AA8" s="43"/>
      <c r="AB8" s="43"/>
      <c r="AC8" s="43" t="s">
        <v>27</v>
      </c>
      <c r="AD8" s="43"/>
      <c r="AE8" s="43"/>
      <c r="AF8" s="58" t="s">
        <v>21</v>
      </c>
      <c r="AG8" s="58"/>
      <c r="AH8" s="59"/>
      <c r="AI8" s="54" t="s">
        <v>14</v>
      </c>
      <c r="AJ8" s="54" t="s">
        <v>15</v>
      </c>
      <c r="AK8" s="54" t="s">
        <v>16</v>
      </c>
    </row>
    <row r="9" spans="1:37" ht="114.75" customHeight="1">
      <c r="A9" s="43"/>
      <c r="B9" s="37"/>
      <c r="C9" s="37"/>
      <c r="D9" s="37"/>
      <c r="E9" s="55"/>
      <c r="F9" s="55"/>
      <c r="G9" s="55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5"/>
      <c r="R9" s="55"/>
      <c r="S9" s="55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5"/>
      <c r="AJ9" s="55"/>
      <c r="AK9" s="55"/>
    </row>
    <row r="10" spans="1:37" ht="15.75">
      <c r="A10" s="5">
        <v>1</v>
      </c>
      <c r="B10" s="6" t="s">
        <v>51</v>
      </c>
      <c r="C10" s="6" t="s">
        <v>52</v>
      </c>
      <c r="D10" s="12">
        <v>7</v>
      </c>
      <c r="E10" s="12">
        <v>5</v>
      </c>
      <c r="F10" s="12">
        <v>2</v>
      </c>
      <c r="G10" s="12">
        <v>0</v>
      </c>
      <c r="H10" s="12">
        <v>5</v>
      </c>
      <c r="I10" s="12">
        <v>2</v>
      </c>
      <c r="J10" s="12">
        <v>0</v>
      </c>
      <c r="K10" s="12">
        <v>5</v>
      </c>
      <c r="L10" s="12">
        <v>2</v>
      </c>
      <c r="M10" s="12">
        <v>0</v>
      </c>
      <c r="N10" s="12">
        <v>5</v>
      </c>
      <c r="O10" s="12">
        <v>2</v>
      </c>
      <c r="P10" s="12">
        <v>0</v>
      </c>
      <c r="Q10" s="12">
        <v>5</v>
      </c>
      <c r="R10" s="12">
        <v>2</v>
      </c>
      <c r="S10" s="12">
        <v>0</v>
      </c>
      <c r="T10" s="12">
        <v>5</v>
      </c>
      <c r="U10" s="12">
        <v>2</v>
      </c>
      <c r="V10" s="12">
        <v>0</v>
      </c>
      <c r="W10" s="12">
        <v>5</v>
      </c>
      <c r="X10" s="12">
        <v>2</v>
      </c>
      <c r="Y10" s="12">
        <v>0</v>
      </c>
      <c r="Z10" s="12">
        <v>5</v>
      </c>
      <c r="AA10" s="12">
        <v>2</v>
      </c>
      <c r="AB10" s="12">
        <v>0</v>
      </c>
      <c r="AC10" s="12">
        <v>5</v>
      </c>
      <c r="AD10" s="12">
        <v>2</v>
      </c>
      <c r="AE10" s="12">
        <v>0</v>
      </c>
      <c r="AF10" s="12">
        <v>5</v>
      </c>
      <c r="AG10" s="12">
        <v>2</v>
      </c>
      <c r="AH10" s="12">
        <v>0</v>
      </c>
      <c r="AI10" s="12">
        <v>5</v>
      </c>
      <c r="AJ10" s="12">
        <v>2</v>
      </c>
      <c r="AK10" s="12">
        <v>0</v>
      </c>
    </row>
    <row r="11" spans="1:37" ht="15.75">
      <c r="A11" s="5">
        <v>2</v>
      </c>
      <c r="B11" s="6"/>
      <c r="C11" s="6" t="s">
        <v>53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31.5">
      <c r="A12" s="5">
        <v>3</v>
      </c>
      <c r="B12" s="32" t="s">
        <v>54</v>
      </c>
      <c r="C12" s="32" t="s">
        <v>55</v>
      </c>
      <c r="D12" s="12">
        <v>12</v>
      </c>
      <c r="E12" s="12">
        <v>3</v>
      </c>
      <c r="F12" s="12">
        <v>7</v>
      </c>
      <c r="G12" s="12">
        <v>2</v>
      </c>
      <c r="H12" s="12">
        <v>3</v>
      </c>
      <c r="I12" s="12">
        <v>7</v>
      </c>
      <c r="J12" s="12">
        <v>2</v>
      </c>
      <c r="K12" s="12">
        <v>3</v>
      </c>
      <c r="L12" s="12">
        <v>7</v>
      </c>
      <c r="M12" s="12">
        <v>2</v>
      </c>
      <c r="N12" s="12">
        <v>3</v>
      </c>
      <c r="O12" s="12">
        <v>7</v>
      </c>
      <c r="P12" s="12">
        <v>2</v>
      </c>
      <c r="Q12" s="12">
        <v>3</v>
      </c>
      <c r="R12" s="12">
        <v>7</v>
      </c>
      <c r="S12" s="12">
        <v>2</v>
      </c>
      <c r="T12" s="12">
        <v>3</v>
      </c>
      <c r="U12" s="12">
        <v>7</v>
      </c>
      <c r="V12" s="12">
        <v>2</v>
      </c>
      <c r="W12" s="12">
        <v>3</v>
      </c>
      <c r="X12" s="12">
        <v>7</v>
      </c>
      <c r="Y12" s="12">
        <v>2</v>
      </c>
      <c r="Z12" s="12">
        <v>3</v>
      </c>
      <c r="AA12" s="12">
        <v>7</v>
      </c>
      <c r="AB12" s="12">
        <v>2</v>
      </c>
      <c r="AC12" s="12">
        <v>3</v>
      </c>
      <c r="AD12" s="12">
        <v>7</v>
      </c>
      <c r="AE12" s="12">
        <v>2</v>
      </c>
      <c r="AF12" s="12">
        <v>3</v>
      </c>
      <c r="AG12" s="12">
        <v>7</v>
      </c>
      <c r="AH12" s="12">
        <v>2</v>
      </c>
      <c r="AI12" s="12">
        <v>3</v>
      </c>
      <c r="AJ12" s="12">
        <v>7</v>
      </c>
      <c r="AK12" s="12">
        <v>2</v>
      </c>
    </row>
    <row r="13" spans="1:37" ht="15.75">
      <c r="A13" s="5">
        <v>4</v>
      </c>
      <c r="B13" s="1"/>
      <c r="C13" s="32" t="s">
        <v>56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>
      <c r="A14" s="5">
        <v>5</v>
      </c>
      <c r="B14" s="6" t="s">
        <v>57</v>
      </c>
      <c r="C14" s="6" t="s">
        <v>62</v>
      </c>
      <c r="D14" s="12">
        <v>5</v>
      </c>
      <c r="E14" s="12">
        <v>5</v>
      </c>
      <c r="F14" s="12">
        <v>0</v>
      </c>
      <c r="G14" s="12">
        <v>0</v>
      </c>
      <c r="H14" s="12">
        <v>0</v>
      </c>
      <c r="I14" s="12">
        <v>5</v>
      </c>
      <c r="J14" s="12">
        <v>0</v>
      </c>
      <c r="K14" s="12">
        <v>3</v>
      </c>
      <c r="L14" s="12">
        <v>2</v>
      </c>
      <c r="M14" s="12">
        <v>0</v>
      </c>
      <c r="N14" s="12">
        <v>0</v>
      </c>
      <c r="O14" s="12">
        <v>5</v>
      </c>
      <c r="P14" s="12">
        <v>0</v>
      </c>
      <c r="Q14" s="12">
        <v>4</v>
      </c>
      <c r="R14" s="12">
        <v>1</v>
      </c>
      <c r="S14" s="12">
        <v>0</v>
      </c>
      <c r="T14" s="12">
        <v>3</v>
      </c>
      <c r="U14" s="12">
        <v>2</v>
      </c>
      <c r="V14" s="12">
        <v>0</v>
      </c>
      <c r="W14" s="12">
        <v>3</v>
      </c>
      <c r="X14" s="12">
        <v>2</v>
      </c>
      <c r="Y14" s="12">
        <v>0</v>
      </c>
      <c r="Z14" s="12">
        <v>3</v>
      </c>
      <c r="AA14" s="12">
        <v>2</v>
      </c>
      <c r="AB14" s="12">
        <v>0</v>
      </c>
      <c r="AC14" s="12">
        <v>3</v>
      </c>
      <c r="AD14" s="12">
        <v>2</v>
      </c>
      <c r="AE14" s="12">
        <v>0</v>
      </c>
      <c r="AF14" s="12">
        <v>3</v>
      </c>
      <c r="AG14" s="12">
        <v>2</v>
      </c>
      <c r="AH14" s="12">
        <v>0</v>
      </c>
      <c r="AI14" s="12">
        <v>5</v>
      </c>
      <c r="AJ14" s="12">
        <v>0</v>
      </c>
      <c r="AK14" s="12">
        <v>0</v>
      </c>
    </row>
    <row r="15" spans="1:37" ht="15.75">
      <c r="A15" s="5">
        <v>6</v>
      </c>
      <c r="B15" s="6" t="s">
        <v>63</v>
      </c>
      <c r="C15" s="6" t="s">
        <v>64</v>
      </c>
      <c r="D15" s="12">
        <v>6</v>
      </c>
      <c r="E15" s="12">
        <v>3</v>
      </c>
      <c r="F15" s="12">
        <v>0</v>
      </c>
      <c r="G15" s="12">
        <v>3</v>
      </c>
      <c r="H15" s="12">
        <v>3</v>
      </c>
      <c r="I15" s="12">
        <v>0</v>
      </c>
      <c r="J15" s="12">
        <v>3</v>
      </c>
      <c r="K15" s="12">
        <v>3</v>
      </c>
      <c r="L15" s="12">
        <v>0</v>
      </c>
      <c r="M15" s="12">
        <v>3</v>
      </c>
      <c r="N15" s="12">
        <v>3</v>
      </c>
      <c r="O15" s="12">
        <v>0</v>
      </c>
      <c r="P15" s="12">
        <v>3</v>
      </c>
      <c r="Q15" s="12">
        <v>3</v>
      </c>
      <c r="R15" s="12">
        <v>0</v>
      </c>
      <c r="S15" s="12">
        <v>3</v>
      </c>
      <c r="T15" s="12">
        <v>3</v>
      </c>
      <c r="U15" s="12">
        <v>0</v>
      </c>
      <c r="V15" s="12">
        <v>3</v>
      </c>
      <c r="W15" s="12">
        <v>3</v>
      </c>
      <c r="X15" s="12">
        <v>0</v>
      </c>
      <c r="Y15" s="12">
        <v>3</v>
      </c>
      <c r="Z15" s="12">
        <v>3</v>
      </c>
      <c r="AA15" s="12">
        <v>0</v>
      </c>
      <c r="AB15" s="12">
        <v>3</v>
      </c>
      <c r="AC15" s="12">
        <v>3</v>
      </c>
      <c r="AD15" s="12">
        <v>0</v>
      </c>
      <c r="AE15" s="12">
        <v>3</v>
      </c>
      <c r="AF15" s="12">
        <v>3</v>
      </c>
      <c r="AG15" s="12">
        <v>0</v>
      </c>
      <c r="AH15" s="12">
        <v>3</v>
      </c>
      <c r="AI15" s="12">
        <v>3</v>
      </c>
      <c r="AJ15" s="12">
        <v>0</v>
      </c>
      <c r="AK15" s="12">
        <v>3</v>
      </c>
    </row>
    <row r="16" spans="1:37" ht="15.7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51" t="s">
        <v>1</v>
      </c>
      <c r="B17" s="52"/>
      <c r="C17" s="53"/>
      <c r="D17" s="14">
        <f>SUM(D10:D16)</f>
        <v>30</v>
      </c>
      <c r="E17" s="12">
        <f>SUM(E10:E16)</f>
        <v>16</v>
      </c>
      <c r="F17" s="12">
        <f>SUM(F10:F16)</f>
        <v>9</v>
      </c>
      <c r="G17" s="12">
        <f>SUM(G10:G16)</f>
        <v>5</v>
      </c>
      <c r="H17" s="12">
        <f t="shared" ref="H17:M17" si="0">SUM(H10:H16)</f>
        <v>11</v>
      </c>
      <c r="I17" s="12">
        <f t="shared" si="0"/>
        <v>14</v>
      </c>
      <c r="J17" s="12">
        <f t="shared" si="0"/>
        <v>5</v>
      </c>
      <c r="K17" s="12">
        <f t="shared" si="0"/>
        <v>14</v>
      </c>
      <c r="L17" s="12">
        <f t="shared" si="0"/>
        <v>11</v>
      </c>
      <c r="M17" s="12">
        <f t="shared" si="0"/>
        <v>5</v>
      </c>
      <c r="N17" s="12">
        <f t="shared" ref="N17:S17" si="1">SUM(N10:N16)</f>
        <v>11</v>
      </c>
      <c r="O17" s="12">
        <f t="shared" si="1"/>
        <v>14</v>
      </c>
      <c r="P17" s="12">
        <f t="shared" si="1"/>
        <v>5</v>
      </c>
      <c r="Q17" s="12">
        <f t="shared" si="1"/>
        <v>15</v>
      </c>
      <c r="R17" s="12">
        <f t="shared" si="1"/>
        <v>10</v>
      </c>
      <c r="S17" s="12">
        <f t="shared" si="1"/>
        <v>5</v>
      </c>
      <c r="T17" s="12">
        <f t="shared" ref="T17:AE17" si="2">SUM(T10:T16)</f>
        <v>14</v>
      </c>
      <c r="U17" s="12">
        <f t="shared" si="2"/>
        <v>11</v>
      </c>
      <c r="V17" s="12">
        <f t="shared" si="2"/>
        <v>5</v>
      </c>
      <c r="W17" s="12">
        <f t="shared" si="2"/>
        <v>14</v>
      </c>
      <c r="X17" s="12">
        <f t="shared" si="2"/>
        <v>11</v>
      </c>
      <c r="Y17" s="12">
        <f t="shared" si="2"/>
        <v>5</v>
      </c>
      <c r="Z17" s="12">
        <f t="shared" si="2"/>
        <v>14</v>
      </c>
      <c r="AA17" s="12">
        <f t="shared" si="2"/>
        <v>11</v>
      </c>
      <c r="AB17" s="12">
        <f t="shared" si="2"/>
        <v>5</v>
      </c>
      <c r="AC17" s="12">
        <f t="shared" si="2"/>
        <v>14</v>
      </c>
      <c r="AD17" s="12">
        <f t="shared" si="2"/>
        <v>11</v>
      </c>
      <c r="AE17" s="12">
        <f t="shared" si="2"/>
        <v>5</v>
      </c>
      <c r="AF17" s="12">
        <f t="shared" ref="AF17:AK17" si="3">SUM(AF10:AF16)</f>
        <v>14</v>
      </c>
      <c r="AG17" s="12">
        <f t="shared" si="3"/>
        <v>11</v>
      </c>
      <c r="AH17" s="12">
        <f t="shared" si="3"/>
        <v>5</v>
      </c>
      <c r="AI17" s="12">
        <f t="shared" si="3"/>
        <v>16</v>
      </c>
      <c r="AJ17" s="12">
        <f t="shared" si="3"/>
        <v>9</v>
      </c>
      <c r="AK17" s="12">
        <f t="shared" si="3"/>
        <v>5</v>
      </c>
    </row>
    <row r="18" spans="1:37" ht="21.75" customHeight="1">
      <c r="A18" s="41" t="s">
        <v>11</v>
      </c>
      <c r="B18" s="41"/>
      <c r="C18" s="41"/>
      <c r="D18" s="16">
        <f>D17*100/D17</f>
        <v>100</v>
      </c>
      <c r="E18" s="13">
        <f>E17*100/D17</f>
        <v>53.333333333333336</v>
      </c>
      <c r="F18" s="13">
        <f>F17*100/D17</f>
        <v>30</v>
      </c>
      <c r="G18" s="13">
        <f>G17*100/D17</f>
        <v>16.666666666666668</v>
      </c>
      <c r="H18" s="13">
        <f>H17*100/D17</f>
        <v>36.666666666666664</v>
      </c>
      <c r="I18" s="13">
        <f>I17*100/D17</f>
        <v>46.666666666666664</v>
      </c>
      <c r="J18" s="13">
        <f>J17*100/D17</f>
        <v>16.666666666666668</v>
      </c>
      <c r="K18" s="13">
        <f>K17*100/D17</f>
        <v>46.666666666666664</v>
      </c>
      <c r="L18" s="13">
        <f>L17*100/D17</f>
        <v>36.666666666666664</v>
      </c>
      <c r="M18" s="13">
        <f>M17*100/D17</f>
        <v>16.666666666666668</v>
      </c>
      <c r="N18" s="13">
        <f>N17*100/D17</f>
        <v>36.666666666666664</v>
      </c>
      <c r="O18" s="13">
        <f>O17*100/D17</f>
        <v>46.666666666666664</v>
      </c>
      <c r="P18" s="13">
        <f>P17*100/D17</f>
        <v>16.666666666666668</v>
      </c>
      <c r="Q18" s="13">
        <f>Q17*100/D17</f>
        <v>50</v>
      </c>
      <c r="R18" s="13">
        <f>R17*100/D17</f>
        <v>33.333333333333336</v>
      </c>
      <c r="S18" s="13">
        <f>S17*100/D17</f>
        <v>16.666666666666668</v>
      </c>
      <c r="T18" s="13">
        <f>T17*100/D17</f>
        <v>46.666666666666664</v>
      </c>
      <c r="U18" s="13">
        <f>U17*100/D17</f>
        <v>36.666666666666664</v>
      </c>
      <c r="V18" s="13">
        <f>V17*100/D17</f>
        <v>16.666666666666668</v>
      </c>
      <c r="W18" s="13">
        <f>W17*100/D17</f>
        <v>46.666666666666664</v>
      </c>
      <c r="X18" s="13">
        <f>X17*100/D17</f>
        <v>36.666666666666664</v>
      </c>
      <c r="Y18" s="13">
        <f>Y17*100/D17</f>
        <v>16.666666666666668</v>
      </c>
      <c r="Z18" s="13">
        <f>Z17*100/D17</f>
        <v>46.666666666666664</v>
      </c>
      <c r="AA18" s="13">
        <f>AA17*100/D17</f>
        <v>36.666666666666664</v>
      </c>
      <c r="AB18" s="13">
        <f>AB17*100/D17</f>
        <v>16.666666666666668</v>
      </c>
      <c r="AC18" s="13">
        <f>AC17*100/D17</f>
        <v>46.666666666666664</v>
      </c>
      <c r="AD18" s="13">
        <f>AD17*100/D17</f>
        <v>36.666666666666664</v>
      </c>
      <c r="AE18" s="13">
        <f>AE17*100/D17</f>
        <v>16.666666666666668</v>
      </c>
      <c r="AF18" s="13">
        <f>AF17*100/D17</f>
        <v>46.666666666666664</v>
      </c>
      <c r="AG18" s="13">
        <f>AG17*100/D17</f>
        <v>36.666666666666664</v>
      </c>
      <c r="AH18" s="13">
        <f>AH17*100/D17</f>
        <v>16.666666666666668</v>
      </c>
      <c r="AI18" s="13">
        <f>AI17*100/D17</f>
        <v>53.333333333333336</v>
      </c>
      <c r="AJ18" s="13">
        <f>AJ17*100/D17</f>
        <v>30</v>
      </c>
      <c r="AK18" s="13">
        <f>AK17*100/D17</f>
        <v>16.666666666666668</v>
      </c>
    </row>
    <row r="21" spans="1:37">
      <c r="K21">
        <v>12</v>
      </c>
      <c r="L21">
        <v>13</v>
      </c>
      <c r="M21">
        <v>5</v>
      </c>
      <c r="W21">
        <v>14</v>
      </c>
      <c r="X21">
        <v>11</v>
      </c>
      <c r="Y21">
        <v>5</v>
      </c>
    </row>
  </sheetData>
  <mergeCells count="34"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  <mergeCell ref="A7:A9"/>
    <mergeCell ref="B7:B9"/>
    <mergeCell ref="C7:C9"/>
    <mergeCell ref="D7:D9"/>
    <mergeCell ref="E7:G7"/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N21"/>
  <sheetViews>
    <sheetView zoomScale="70" zoomScaleNormal="70" workbookViewId="0">
      <selection activeCell="R2" sqref="R2:V2"/>
    </sheetView>
  </sheetViews>
  <sheetFormatPr defaultRowHeight="1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>
      <c r="A2" s="7"/>
      <c r="B2" s="19" t="s">
        <v>36</v>
      </c>
      <c r="C2" s="19"/>
      <c r="D2" s="19"/>
      <c r="E2" s="19"/>
      <c r="F2" s="1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9" t="s">
        <v>75</v>
      </c>
      <c r="S2" s="39"/>
      <c r="T2" s="39"/>
      <c r="U2" s="39"/>
      <c r="V2" s="39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8" t="s">
        <v>17</v>
      </c>
      <c r="AN2" s="38"/>
    </row>
    <row r="3" spans="1:40" ht="15.75">
      <c r="A3" s="3"/>
      <c r="B3" s="39" t="s">
        <v>71</v>
      </c>
      <c r="C3" s="39"/>
      <c r="D3" s="39"/>
      <c r="E3" s="39"/>
      <c r="F3" s="3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9" t="s">
        <v>42</v>
      </c>
      <c r="S3" s="39"/>
      <c r="T3" s="39"/>
      <c r="U3" s="39"/>
      <c r="V3" s="39"/>
      <c r="W3" s="39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0" t="s">
        <v>30</v>
      </c>
      <c r="S4" s="40"/>
      <c r="T4" s="40"/>
      <c r="U4" s="40"/>
      <c r="V4" s="40"/>
      <c r="W4" s="40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K4" s="3"/>
      <c r="AL4" s="3"/>
      <c r="AM4" s="3"/>
      <c r="AN4" s="3"/>
    </row>
    <row r="5" spans="1:40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>
      <c r="A7" s="43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5" t="s">
        <v>8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7"/>
      <c r="T7" s="37" t="s">
        <v>6</v>
      </c>
      <c r="U7" s="37"/>
      <c r="V7" s="37"/>
      <c r="W7" s="45" t="s">
        <v>9</v>
      </c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7"/>
      <c r="AL7" s="37" t="s">
        <v>7</v>
      </c>
      <c r="AM7" s="37"/>
      <c r="AN7" s="37"/>
    </row>
    <row r="8" spans="1:40" ht="15.75" customHeight="1">
      <c r="A8" s="43"/>
      <c r="B8" s="37"/>
      <c r="C8" s="37"/>
      <c r="D8" s="37"/>
      <c r="E8" s="54" t="s">
        <v>14</v>
      </c>
      <c r="F8" s="54" t="s">
        <v>15</v>
      </c>
      <c r="G8" s="54" t="s">
        <v>16</v>
      </c>
      <c r="H8" s="68" t="s">
        <v>18</v>
      </c>
      <c r="I8" s="69"/>
      <c r="J8" s="70"/>
      <c r="K8" s="65" t="s">
        <v>19</v>
      </c>
      <c r="L8" s="66"/>
      <c r="M8" s="67"/>
      <c r="N8" s="62" t="s">
        <v>29</v>
      </c>
      <c r="O8" s="63"/>
      <c r="P8" s="64"/>
      <c r="Q8" s="60" t="s">
        <v>24</v>
      </c>
      <c r="R8" s="58"/>
      <c r="S8" s="59"/>
      <c r="T8" s="54" t="s">
        <v>14</v>
      </c>
      <c r="U8" s="54" t="s">
        <v>15</v>
      </c>
      <c r="V8" s="54" t="s">
        <v>16</v>
      </c>
      <c r="W8" s="61" t="s">
        <v>25</v>
      </c>
      <c r="X8" s="61"/>
      <c r="Y8" s="61"/>
      <c r="Z8" s="61" t="s">
        <v>20</v>
      </c>
      <c r="AA8" s="61"/>
      <c r="AB8" s="61"/>
      <c r="AC8" s="43" t="s">
        <v>26</v>
      </c>
      <c r="AD8" s="43"/>
      <c r="AE8" s="43"/>
      <c r="AF8" s="43" t="s">
        <v>27</v>
      </c>
      <c r="AG8" s="43"/>
      <c r="AH8" s="43"/>
      <c r="AI8" s="58" t="s">
        <v>21</v>
      </c>
      <c r="AJ8" s="58"/>
      <c r="AK8" s="59"/>
      <c r="AL8" s="54" t="s">
        <v>14</v>
      </c>
      <c r="AM8" s="54" t="s">
        <v>15</v>
      </c>
      <c r="AN8" s="54" t="s">
        <v>16</v>
      </c>
    </row>
    <row r="9" spans="1:40" ht="126.75" customHeight="1">
      <c r="A9" s="43"/>
      <c r="B9" s="37"/>
      <c r="C9" s="37"/>
      <c r="D9" s="37"/>
      <c r="E9" s="55"/>
      <c r="F9" s="55"/>
      <c r="G9" s="55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1" t="s">
        <v>14</v>
      </c>
      <c r="R9" s="1" t="s">
        <v>15</v>
      </c>
      <c r="S9" s="1" t="s">
        <v>16</v>
      </c>
      <c r="T9" s="55"/>
      <c r="U9" s="55"/>
      <c r="V9" s="55"/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1" t="s">
        <v>14</v>
      </c>
      <c r="AJ9" s="1" t="s">
        <v>15</v>
      </c>
      <c r="AK9" s="1" t="s">
        <v>16</v>
      </c>
      <c r="AL9" s="55"/>
      <c r="AM9" s="55"/>
      <c r="AN9" s="55"/>
    </row>
    <row r="10" spans="1:40" ht="15.75">
      <c r="A10" s="5">
        <v>1</v>
      </c>
      <c r="B10" s="32" t="s">
        <v>54</v>
      </c>
      <c r="C10" s="32" t="s">
        <v>55</v>
      </c>
      <c r="D10" s="5">
        <v>8</v>
      </c>
      <c r="E10" s="5">
        <v>8</v>
      </c>
      <c r="F10" s="5">
        <v>0</v>
      </c>
      <c r="G10" s="5">
        <v>0</v>
      </c>
      <c r="H10" s="5">
        <v>5</v>
      </c>
      <c r="I10" s="5">
        <v>3</v>
      </c>
      <c r="J10" s="5">
        <v>0</v>
      </c>
      <c r="K10" s="34">
        <v>5</v>
      </c>
      <c r="L10" s="34">
        <v>3</v>
      </c>
      <c r="M10" s="34">
        <v>0</v>
      </c>
      <c r="N10" s="34">
        <v>5</v>
      </c>
      <c r="O10" s="34">
        <v>3</v>
      </c>
      <c r="P10" s="34">
        <v>0</v>
      </c>
      <c r="Q10" s="34">
        <v>5</v>
      </c>
      <c r="R10" s="34">
        <v>3</v>
      </c>
      <c r="S10" s="34">
        <v>0</v>
      </c>
      <c r="T10" s="34">
        <v>5</v>
      </c>
      <c r="U10" s="34">
        <v>3</v>
      </c>
      <c r="V10" s="34">
        <v>0</v>
      </c>
      <c r="W10" s="34">
        <v>5</v>
      </c>
      <c r="X10" s="34">
        <v>3</v>
      </c>
      <c r="Y10" s="34">
        <v>0</v>
      </c>
      <c r="Z10" s="34">
        <v>5</v>
      </c>
      <c r="AA10" s="34">
        <v>3</v>
      </c>
      <c r="AB10" s="34">
        <v>0</v>
      </c>
      <c r="AC10" s="34">
        <v>5</v>
      </c>
      <c r="AD10" s="34">
        <v>3</v>
      </c>
      <c r="AE10" s="34">
        <v>0</v>
      </c>
      <c r="AF10" s="34">
        <v>5</v>
      </c>
      <c r="AG10" s="34">
        <v>3</v>
      </c>
      <c r="AH10" s="34">
        <v>0</v>
      </c>
      <c r="AI10" s="34">
        <v>5</v>
      </c>
      <c r="AJ10" s="34">
        <v>3</v>
      </c>
      <c r="AK10" s="34">
        <v>0</v>
      </c>
      <c r="AL10" s="34">
        <v>5</v>
      </c>
      <c r="AM10" s="34">
        <v>3</v>
      </c>
      <c r="AN10" s="34">
        <v>0</v>
      </c>
    </row>
    <row r="11" spans="1:40" ht="15.75">
      <c r="A11" s="5">
        <v>2</v>
      </c>
      <c r="B11" s="32"/>
      <c r="C11" s="32" t="s">
        <v>56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>
      <c r="A12" s="5">
        <v>3</v>
      </c>
      <c r="B12" s="6" t="s">
        <v>57</v>
      </c>
      <c r="C12" s="6" t="s">
        <v>58</v>
      </c>
      <c r="D12" s="5">
        <v>15</v>
      </c>
      <c r="E12" s="5">
        <v>15</v>
      </c>
      <c r="F12" s="5">
        <v>0</v>
      </c>
      <c r="G12" s="5">
        <v>0</v>
      </c>
      <c r="H12" s="5">
        <v>12</v>
      </c>
      <c r="I12" s="5">
        <v>2</v>
      </c>
      <c r="J12" s="5">
        <v>1</v>
      </c>
      <c r="K12" s="5">
        <v>12</v>
      </c>
      <c r="L12" s="5">
        <v>3</v>
      </c>
      <c r="M12" s="5">
        <v>0</v>
      </c>
      <c r="N12" s="34">
        <v>10</v>
      </c>
      <c r="O12" s="5">
        <v>4</v>
      </c>
      <c r="P12" s="5">
        <v>1</v>
      </c>
      <c r="Q12" s="5">
        <v>0</v>
      </c>
      <c r="R12" s="5">
        <v>15</v>
      </c>
      <c r="S12" s="5">
        <v>0</v>
      </c>
      <c r="T12" s="5">
        <v>15</v>
      </c>
      <c r="U12" s="5">
        <v>0</v>
      </c>
      <c r="V12" s="5">
        <v>0</v>
      </c>
      <c r="W12" s="5">
        <v>11</v>
      </c>
      <c r="X12" s="5">
        <v>4</v>
      </c>
      <c r="Y12" s="5">
        <v>0</v>
      </c>
      <c r="Z12" s="5">
        <v>9</v>
      </c>
      <c r="AA12" s="5">
        <v>6</v>
      </c>
      <c r="AB12" s="5">
        <v>0</v>
      </c>
      <c r="AC12" s="5">
        <v>9</v>
      </c>
      <c r="AD12" s="5">
        <v>6</v>
      </c>
      <c r="AE12" s="5">
        <v>0</v>
      </c>
      <c r="AF12" s="5">
        <v>11</v>
      </c>
      <c r="AG12" s="5">
        <v>4</v>
      </c>
      <c r="AH12" s="5">
        <v>0</v>
      </c>
      <c r="AI12" s="5">
        <v>10</v>
      </c>
      <c r="AJ12" s="5">
        <v>5</v>
      </c>
      <c r="AK12" s="5">
        <v>0</v>
      </c>
      <c r="AL12" s="5">
        <v>15</v>
      </c>
      <c r="AM12" s="5">
        <v>0</v>
      </c>
      <c r="AN12" s="5">
        <v>0</v>
      </c>
    </row>
    <row r="13" spans="1:40" ht="15.75">
      <c r="A13" s="5">
        <v>4</v>
      </c>
      <c r="B13" s="6"/>
      <c r="C13" s="6" t="s">
        <v>59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>
      <c r="A17" s="51" t="s">
        <v>1</v>
      </c>
      <c r="B17" s="52"/>
      <c r="C17" s="53"/>
      <c r="D17" s="22">
        <v>23</v>
      </c>
      <c r="E17" s="5">
        <v>23</v>
      </c>
      <c r="F17" s="5">
        <f>SUM(F12:F16)</f>
        <v>0</v>
      </c>
      <c r="G17" s="5">
        <f>SUM(G12:G16)</f>
        <v>0</v>
      </c>
      <c r="H17" s="5">
        <v>17</v>
      </c>
      <c r="I17" s="5">
        <v>5</v>
      </c>
      <c r="J17" s="5">
        <f t="shared" ref="J17:P17" si="0">SUM(J12:J16)</f>
        <v>1</v>
      </c>
      <c r="K17" s="5">
        <v>17</v>
      </c>
      <c r="L17" s="5">
        <v>6</v>
      </c>
      <c r="M17" s="5">
        <f t="shared" si="0"/>
        <v>0</v>
      </c>
      <c r="N17" s="5">
        <v>15</v>
      </c>
      <c r="O17" s="5">
        <v>7</v>
      </c>
      <c r="P17" s="5">
        <f t="shared" si="0"/>
        <v>1</v>
      </c>
      <c r="Q17" s="5">
        <v>5</v>
      </c>
      <c r="R17" s="5">
        <v>18</v>
      </c>
      <c r="S17" s="5">
        <f t="shared" ref="S17:V17" si="1">SUM(S12:S16)</f>
        <v>0</v>
      </c>
      <c r="T17" s="5">
        <v>20</v>
      </c>
      <c r="U17" s="5">
        <v>3</v>
      </c>
      <c r="V17" s="5">
        <f t="shared" si="1"/>
        <v>0</v>
      </c>
      <c r="W17" s="5">
        <v>16</v>
      </c>
      <c r="X17" s="5">
        <v>7</v>
      </c>
      <c r="Y17" s="5">
        <f t="shared" ref="Y17:AH17" si="2">SUM(Y12:Y16)</f>
        <v>0</v>
      </c>
      <c r="Z17" s="5">
        <v>14</v>
      </c>
      <c r="AA17" s="5">
        <v>9</v>
      </c>
      <c r="AB17" s="5">
        <f t="shared" si="2"/>
        <v>0</v>
      </c>
      <c r="AC17" s="5">
        <v>14</v>
      </c>
      <c r="AD17" s="5">
        <v>9</v>
      </c>
      <c r="AE17" s="5">
        <f t="shared" si="2"/>
        <v>0</v>
      </c>
      <c r="AF17" s="5">
        <v>16</v>
      </c>
      <c r="AG17" s="5">
        <v>7</v>
      </c>
      <c r="AH17" s="5">
        <f t="shared" si="2"/>
        <v>0</v>
      </c>
      <c r="AI17" s="5">
        <v>15</v>
      </c>
      <c r="AJ17" s="5">
        <v>8</v>
      </c>
      <c r="AK17" s="5">
        <f t="shared" ref="AK17:AN17" si="3">SUM(AK12:AK16)</f>
        <v>0</v>
      </c>
      <c r="AL17" s="5">
        <v>20</v>
      </c>
      <c r="AM17" s="5">
        <v>3</v>
      </c>
      <c r="AN17" s="5">
        <f t="shared" si="3"/>
        <v>0</v>
      </c>
    </row>
    <row r="18" spans="1:40" ht="18.75" customHeight="1">
      <c r="A18" s="41" t="s">
        <v>11</v>
      </c>
      <c r="B18" s="41"/>
      <c r="C18" s="41"/>
      <c r="D18" s="11">
        <f>D17*100/D17</f>
        <v>100</v>
      </c>
      <c r="E18" s="5">
        <f>E17*100/D17</f>
        <v>100</v>
      </c>
      <c r="F18" s="5">
        <f>F17*100/D17</f>
        <v>0</v>
      </c>
      <c r="G18" s="5">
        <f>G17*100/D17</f>
        <v>0</v>
      </c>
      <c r="H18" s="5">
        <f>H17*100/D17</f>
        <v>73.913043478260875</v>
      </c>
      <c r="I18" s="5">
        <f>I17*100/D17</f>
        <v>21.739130434782609</v>
      </c>
      <c r="J18" s="5">
        <f>J17*100/D17</f>
        <v>4.3478260869565215</v>
      </c>
      <c r="K18" s="5">
        <f>K17*100/D17</f>
        <v>73.913043478260875</v>
      </c>
      <c r="L18" s="5">
        <f>L17*100/D17</f>
        <v>26.086956521739129</v>
      </c>
      <c r="M18" s="5">
        <f>M17*100/D17</f>
        <v>0</v>
      </c>
      <c r="N18" s="5">
        <f>N17*100/D17</f>
        <v>65.217391304347828</v>
      </c>
      <c r="O18" s="5">
        <f>O17*100/D17</f>
        <v>30.434782608695652</v>
      </c>
      <c r="P18" s="5">
        <f>P17*100/D17</f>
        <v>4.3478260869565215</v>
      </c>
      <c r="Q18" s="5">
        <f>Q17*100/D17</f>
        <v>21.739130434782609</v>
      </c>
      <c r="R18" s="5">
        <f>R17*100/D17</f>
        <v>78.260869565217391</v>
      </c>
      <c r="S18" s="5">
        <f>S17*100/D17</f>
        <v>0</v>
      </c>
      <c r="T18" s="5">
        <f>T17*100/D17</f>
        <v>86.956521739130437</v>
      </c>
      <c r="U18" s="5">
        <f>U17*100/D17</f>
        <v>13.043478260869565</v>
      </c>
      <c r="V18" s="5">
        <f>V17*100/D17</f>
        <v>0</v>
      </c>
      <c r="W18" s="5">
        <f>W17*100/D17</f>
        <v>69.565217391304344</v>
      </c>
      <c r="X18" s="5">
        <f>X17*100/D17</f>
        <v>30.434782608695652</v>
      </c>
      <c r="Y18" s="5">
        <f>Y17*100/D17</f>
        <v>0</v>
      </c>
      <c r="Z18" s="5">
        <f>Z17*100/D17</f>
        <v>60.869565217391305</v>
      </c>
      <c r="AA18" s="5">
        <f>AA17*100/D17</f>
        <v>39.130434782608695</v>
      </c>
      <c r="AB18" s="5">
        <f>AB17*100/D17</f>
        <v>0</v>
      </c>
      <c r="AC18" s="5">
        <f>AC17*100/D17</f>
        <v>60.869565217391305</v>
      </c>
      <c r="AD18" s="5">
        <f>AD17*100/D17</f>
        <v>39.130434782608695</v>
      </c>
      <c r="AE18" s="5">
        <f>AE17*100/D17</f>
        <v>0</v>
      </c>
      <c r="AF18" s="5">
        <f>AF17*100/D17</f>
        <v>69.565217391304344</v>
      </c>
      <c r="AG18" s="5">
        <f>AG17*100/D17</f>
        <v>30.434782608695652</v>
      </c>
      <c r="AH18" s="5">
        <f>AH17*100/D17</f>
        <v>0</v>
      </c>
      <c r="AI18" s="5">
        <f>AI17*100/D17</f>
        <v>65.217391304347828</v>
      </c>
      <c r="AJ18" s="5">
        <f>AJ17*100/D17</f>
        <v>34.782608695652172</v>
      </c>
      <c r="AK18" s="5">
        <f>AK17*100/D17</f>
        <v>0</v>
      </c>
      <c r="AL18" s="5">
        <f>AL17*100/D17</f>
        <v>86.956521739130437</v>
      </c>
      <c r="AM18" s="5">
        <f>AM17*100/D17</f>
        <v>13.043478260869565</v>
      </c>
      <c r="AN18" s="5">
        <f>AN17*100/D17</f>
        <v>0</v>
      </c>
    </row>
    <row r="21" spans="1:40">
      <c r="J21" s="36"/>
      <c r="AH21" s="36"/>
      <c r="AI21">
        <v>0</v>
      </c>
    </row>
  </sheetData>
  <mergeCells count="34"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  <mergeCell ref="H7:S7"/>
    <mergeCell ref="Q8:S8"/>
    <mergeCell ref="N8:P8"/>
    <mergeCell ref="K8:M8"/>
    <mergeCell ref="H8:J8"/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3"/>
  <sheetViews>
    <sheetView tabSelected="1" workbookViewId="0">
      <selection activeCell="E21" sqref="E21:E22"/>
    </sheetView>
  </sheetViews>
  <sheetFormatPr defaultRowHeight="15"/>
  <cols>
    <col min="1" max="1" width="19.28515625" customWidth="1"/>
    <col min="2" max="2" width="9.5703125" bestFit="1" customWidth="1"/>
    <col min="3" max="17" width="9.28515625" bestFit="1" customWidth="1"/>
  </cols>
  <sheetData>
    <row r="1" spans="1:23">
      <c r="N1" s="71"/>
      <c r="O1" s="71"/>
      <c r="V1" s="38" t="s">
        <v>17</v>
      </c>
      <c r="W1" s="38"/>
    </row>
    <row r="2" spans="1:23" ht="15.75">
      <c r="B2" s="7" t="s">
        <v>35</v>
      </c>
      <c r="C2" s="2"/>
      <c r="E2" s="2"/>
      <c r="F2" s="2"/>
      <c r="I2" s="39" t="s">
        <v>74</v>
      </c>
      <c r="J2" s="39"/>
      <c r="K2" s="39"/>
      <c r="L2" s="39"/>
      <c r="M2" s="39"/>
      <c r="N2" s="3"/>
      <c r="O2" s="3"/>
    </row>
    <row r="3" spans="1:23" ht="15.75">
      <c r="A3" s="3"/>
      <c r="B3" s="44" t="s">
        <v>72</v>
      </c>
      <c r="C3" s="44"/>
      <c r="D3" s="44"/>
      <c r="E3" s="44"/>
      <c r="F3" s="44"/>
      <c r="G3" s="44"/>
      <c r="H3" s="2"/>
      <c r="I3" s="44" t="s">
        <v>77</v>
      </c>
      <c r="J3" s="44"/>
      <c r="K3" s="44"/>
      <c r="L3" s="44"/>
      <c r="M3" s="44"/>
      <c r="N3" s="44"/>
      <c r="O3" s="3"/>
      <c r="P3" s="3"/>
      <c r="Q3" s="3"/>
    </row>
    <row r="4" spans="1:23" ht="15.75">
      <c r="C4" s="8"/>
      <c r="E4" s="3"/>
      <c r="F4" s="3"/>
      <c r="I4" s="40" t="s">
        <v>78</v>
      </c>
      <c r="J4" s="40"/>
      <c r="K4" s="40"/>
      <c r="L4" s="40"/>
      <c r="M4" s="40"/>
      <c r="N4" s="40"/>
      <c r="O4" s="3"/>
      <c r="P4" s="3"/>
      <c r="Q4" s="3"/>
    </row>
    <row r="5" spans="1:23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>
      <c r="A7" s="54" t="s">
        <v>45</v>
      </c>
      <c r="B7" s="37" t="s">
        <v>13</v>
      </c>
      <c r="C7" s="37" t="s">
        <v>5</v>
      </c>
      <c r="D7" s="37"/>
      <c r="E7" s="37"/>
      <c r="F7" s="37" t="s">
        <v>8</v>
      </c>
      <c r="G7" s="37"/>
      <c r="H7" s="37"/>
      <c r="I7" s="37" t="s">
        <v>6</v>
      </c>
      <c r="J7" s="37"/>
      <c r="K7" s="37"/>
      <c r="L7" s="37" t="s">
        <v>9</v>
      </c>
      <c r="M7" s="37"/>
      <c r="N7" s="37"/>
      <c r="O7" s="37" t="s">
        <v>7</v>
      </c>
      <c r="P7" s="37"/>
      <c r="Q7" s="37"/>
      <c r="R7" s="43" t="s">
        <v>44</v>
      </c>
      <c r="S7" s="43"/>
      <c r="T7" s="43"/>
      <c r="U7" s="43"/>
      <c r="V7" s="43"/>
      <c r="W7" s="43"/>
    </row>
    <row r="8" spans="1:23" ht="63">
      <c r="A8" s="55"/>
      <c r="B8" s="37"/>
      <c r="C8" s="1" t="s">
        <v>14</v>
      </c>
      <c r="D8" s="1" t="s">
        <v>15</v>
      </c>
      <c r="E8" s="1" t="s">
        <v>16</v>
      </c>
      <c r="F8" s="1" t="s">
        <v>14</v>
      </c>
      <c r="G8" s="1" t="s">
        <v>15</v>
      </c>
      <c r="H8" s="1" t="s">
        <v>16</v>
      </c>
      <c r="I8" s="1" t="s">
        <v>14</v>
      </c>
      <c r="J8" s="1" t="s">
        <v>15</v>
      </c>
      <c r="K8" s="1" t="s">
        <v>16</v>
      </c>
      <c r="L8" s="1" t="s">
        <v>14</v>
      </c>
      <c r="M8" s="1" t="s">
        <v>15</v>
      </c>
      <c r="N8" s="1" t="s">
        <v>16</v>
      </c>
      <c r="O8" s="1" t="s">
        <v>14</v>
      </c>
      <c r="P8" s="1" t="s">
        <v>15</v>
      </c>
      <c r="Q8" s="1" t="s">
        <v>16</v>
      </c>
      <c r="R8" s="1" t="s">
        <v>14</v>
      </c>
      <c r="S8" s="1" t="s">
        <v>11</v>
      </c>
      <c r="T8" s="1" t="s">
        <v>15</v>
      </c>
      <c r="U8" s="25" t="s">
        <v>11</v>
      </c>
      <c r="V8" s="1" t="s">
        <v>16</v>
      </c>
      <c r="W8" s="1" t="s">
        <v>11</v>
      </c>
    </row>
    <row r="9" spans="1:23" ht="15.75">
      <c r="A9" s="17" t="s">
        <v>31</v>
      </c>
      <c r="B9" s="12">
        <v>4</v>
      </c>
      <c r="C9" s="12">
        <v>0</v>
      </c>
      <c r="D9" s="12">
        <v>4</v>
      </c>
      <c r="E9" s="12">
        <v>0</v>
      </c>
      <c r="F9" s="12">
        <v>0</v>
      </c>
      <c r="G9" s="12">
        <v>4</v>
      </c>
      <c r="H9" s="12">
        <v>0</v>
      </c>
      <c r="I9" s="12">
        <v>0</v>
      </c>
      <c r="J9" s="12">
        <v>4</v>
      </c>
      <c r="K9" s="12">
        <v>0</v>
      </c>
      <c r="L9" s="12">
        <v>0</v>
      </c>
      <c r="M9" s="12">
        <v>4</v>
      </c>
      <c r="N9" s="12">
        <v>0</v>
      </c>
      <c r="O9" s="12">
        <v>0</v>
      </c>
      <c r="P9" s="12">
        <v>4</v>
      </c>
      <c r="Q9" s="12">
        <v>0</v>
      </c>
      <c r="R9" s="5">
        <f t="shared" ref="R9:R13" si="0">(C9+F9+I9+L9+O9)/5</f>
        <v>0</v>
      </c>
      <c r="S9" s="6">
        <f>R9*100/B9</f>
        <v>0</v>
      </c>
      <c r="T9" s="5">
        <f t="shared" ref="T9:T13" si="1">(D9+G9+J9+M9+P9)/5</f>
        <v>4</v>
      </c>
      <c r="U9" s="6">
        <f>T9*100/B9</f>
        <v>100</v>
      </c>
      <c r="V9" s="27">
        <f t="shared" ref="V9:V13" si="2">(E9+H9+K9+N9+Q9)/5</f>
        <v>0</v>
      </c>
      <c r="W9" s="6">
        <f>V9*100/B9</f>
        <v>0</v>
      </c>
    </row>
    <row r="10" spans="1:23" ht="15.75">
      <c r="A10" s="17" t="s">
        <v>32</v>
      </c>
      <c r="B10" s="12">
        <v>26</v>
      </c>
      <c r="C10" s="12">
        <v>11</v>
      </c>
      <c r="D10" s="12">
        <v>10</v>
      </c>
      <c r="E10" s="12">
        <v>5</v>
      </c>
      <c r="F10" s="12">
        <v>8</v>
      </c>
      <c r="G10" s="12">
        <v>13</v>
      </c>
      <c r="H10" s="12">
        <v>5</v>
      </c>
      <c r="I10" s="12">
        <v>11</v>
      </c>
      <c r="J10" s="12">
        <v>14</v>
      </c>
      <c r="K10" s="12">
        <v>1</v>
      </c>
      <c r="L10" s="12">
        <v>11</v>
      </c>
      <c r="M10" s="12">
        <v>13</v>
      </c>
      <c r="N10" s="12">
        <v>2</v>
      </c>
      <c r="O10" s="12">
        <v>16</v>
      </c>
      <c r="P10" s="12">
        <v>8</v>
      </c>
      <c r="Q10" s="12">
        <v>2</v>
      </c>
      <c r="R10" s="5">
        <f t="shared" si="0"/>
        <v>11.4</v>
      </c>
      <c r="S10" s="6">
        <f>R10*100/B10</f>
        <v>43.846153846153847</v>
      </c>
      <c r="T10" s="5">
        <f t="shared" si="1"/>
        <v>11.6</v>
      </c>
      <c r="U10" s="6">
        <f t="shared" ref="U10:U13" si="3">T10*100/B10</f>
        <v>44.615384615384613</v>
      </c>
      <c r="V10" s="27">
        <f t="shared" si="2"/>
        <v>3</v>
      </c>
      <c r="W10" s="6">
        <f t="shared" ref="W10:W13" si="4">V10*100/B10</f>
        <v>11.538461538461538</v>
      </c>
    </row>
    <row r="11" spans="1:23" ht="15.75">
      <c r="A11" s="17" t="s">
        <v>33</v>
      </c>
      <c r="B11" s="12">
        <v>27</v>
      </c>
      <c r="C11" s="12">
        <v>10</v>
      </c>
      <c r="D11" s="12">
        <v>16</v>
      </c>
      <c r="E11" s="12">
        <v>1</v>
      </c>
      <c r="F11" s="12">
        <v>10</v>
      </c>
      <c r="G11" s="12">
        <v>16</v>
      </c>
      <c r="H11" s="12">
        <v>1</v>
      </c>
      <c r="I11" s="12">
        <v>10</v>
      </c>
      <c r="J11" s="12">
        <v>16</v>
      </c>
      <c r="K11" s="12">
        <v>1</v>
      </c>
      <c r="L11" s="12">
        <v>10</v>
      </c>
      <c r="M11" s="12">
        <v>16</v>
      </c>
      <c r="N11" s="12">
        <v>1</v>
      </c>
      <c r="O11" s="12">
        <v>10</v>
      </c>
      <c r="P11" s="12">
        <v>16</v>
      </c>
      <c r="Q11" s="12">
        <v>1</v>
      </c>
      <c r="R11" s="5">
        <f t="shared" si="0"/>
        <v>10</v>
      </c>
      <c r="S11" s="6">
        <f t="shared" ref="S11:S13" si="5">R11*100/B11</f>
        <v>37.037037037037038</v>
      </c>
      <c r="T11" s="5">
        <f t="shared" si="1"/>
        <v>16</v>
      </c>
      <c r="U11" s="6">
        <f t="shared" si="3"/>
        <v>59.25925925925926</v>
      </c>
      <c r="V11" s="27">
        <f t="shared" si="2"/>
        <v>1</v>
      </c>
      <c r="W11" s="6">
        <f t="shared" si="4"/>
        <v>3.7037037037037037</v>
      </c>
    </row>
    <row r="12" spans="1:23" ht="15.75">
      <c r="A12" s="17" t="s">
        <v>34</v>
      </c>
      <c r="B12" s="12">
        <v>30</v>
      </c>
      <c r="C12" s="12">
        <v>16</v>
      </c>
      <c r="D12" s="12">
        <v>9</v>
      </c>
      <c r="E12" s="12">
        <v>5</v>
      </c>
      <c r="F12" s="12">
        <v>12</v>
      </c>
      <c r="G12" s="12">
        <v>13</v>
      </c>
      <c r="H12" s="12">
        <v>5</v>
      </c>
      <c r="I12" s="12">
        <v>15</v>
      </c>
      <c r="J12" s="12">
        <v>10</v>
      </c>
      <c r="K12" s="12">
        <v>5</v>
      </c>
      <c r="L12" s="12">
        <v>14</v>
      </c>
      <c r="M12" s="12">
        <v>11</v>
      </c>
      <c r="N12" s="12">
        <v>5</v>
      </c>
      <c r="O12" s="12">
        <v>16</v>
      </c>
      <c r="P12" s="12">
        <v>9</v>
      </c>
      <c r="Q12" s="12">
        <v>5</v>
      </c>
      <c r="R12" s="5">
        <f t="shared" si="0"/>
        <v>14.6</v>
      </c>
      <c r="S12" s="6">
        <f t="shared" si="5"/>
        <v>48.666666666666664</v>
      </c>
      <c r="T12" s="5">
        <f t="shared" si="1"/>
        <v>10.4</v>
      </c>
      <c r="U12" s="6">
        <f t="shared" si="3"/>
        <v>34.666666666666664</v>
      </c>
      <c r="V12" s="27">
        <f t="shared" si="2"/>
        <v>5</v>
      </c>
      <c r="W12" s="6">
        <f t="shared" si="4"/>
        <v>16.666666666666668</v>
      </c>
    </row>
    <row r="13" spans="1:23" ht="15.75">
      <c r="A13" s="17" t="s">
        <v>43</v>
      </c>
      <c r="B13" s="12">
        <v>23</v>
      </c>
      <c r="C13" s="12">
        <v>23</v>
      </c>
      <c r="D13" s="12">
        <v>0</v>
      </c>
      <c r="E13" s="12">
        <v>0</v>
      </c>
      <c r="F13" s="12">
        <v>14</v>
      </c>
      <c r="G13" s="12">
        <v>9</v>
      </c>
      <c r="H13" s="12">
        <v>0</v>
      </c>
      <c r="I13" s="12">
        <v>20</v>
      </c>
      <c r="J13" s="12">
        <v>3</v>
      </c>
      <c r="K13" s="12">
        <v>0</v>
      </c>
      <c r="L13" s="12">
        <v>15</v>
      </c>
      <c r="M13" s="12">
        <v>8</v>
      </c>
      <c r="N13" s="12">
        <v>0</v>
      </c>
      <c r="O13" s="12">
        <v>20</v>
      </c>
      <c r="P13" s="12">
        <v>3</v>
      </c>
      <c r="Q13" s="12">
        <v>0</v>
      </c>
      <c r="R13" s="5">
        <f t="shared" si="0"/>
        <v>18.399999999999999</v>
      </c>
      <c r="S13" s="6">
        <f t="shared" si="5"/>
        <v>79.999999999999986</v>
      </c>
      <c r="T13" s="5">
        <f t="shared" si="1"/>
        <v>4.5999999999999996</v>
      </c>
      <c r="U13" s="6">
        <f t="shared" si="3"/>
        <v>19.999999999999996</v>
      </c>
      <c r="V13" s="27">
        <f t="shared" si="2"/>
        <v>0</v>
      </c>
      <c r="W13" s="6">
        <f t="shared" si="4"/>
        <v>0</v>
      </c>
    </row>
    <row r="14" spans="1:23" ht="15.75">
      <c r="A14" s="14" t="s">
        <v>1</v>
      </c>
      <c r="B14" s="14">
        <f>B9+B10+B11+B12+B13</f>
        <v>110</v>
      </c>
      <c r="C14" s="14">
        <f t="shared" ref="C14:Q14" si="6">C9+C10+C11+C12+C13</f>
        <v>60</v>
      </c>
      <c r="D14" s="14">
        <f t="shared" si="6"/>
        <v>39</v>
      </c>
      <c r="E14" s="14">
        <f t="shared" si="6"/>
        <v>11</v>
      </c>
      <c r="F14" s="14">
        <f t="shared" si="6"/>
        <v>44</v>
      </c>
      <c r="G14" s="14">
        <f t="shared" si="6"/>
        <v>55</v>
      </c>
      <c r="H14" s="14">
        <f t="shared" si="6"/>
        <v>11</v>
      </c>
      <c r="I14" s="14">
        <f t="shared" si="6"/>
        <v>56</v>
      </c>
      <c r="J14" s="14">
        <f t="shared" si="6"/>
        <v>47</v>
      </c>
      <c r="K14" s="14">
        <f t="shared" si="6"/>
        <v>7</v>
      </c>
      <c r="L14" s="14">
        <f t="shared" si="6"/>
        <v>50</v>
      </c>
      <c r="M14" s="14">
        <f t="shared" si="6"/>
        <v>52</v>
      </c>
      <c r="N14" s="14">
        <f t="shared" si="6"/>
        <v>8</v>
      </c>
      <c r="O14" s="14">
        <f t="shared" si="6"/>
        <v>62</v>
      </c>
      <c r="P14" s="14">
        <f t="shared" si="6"/>
        <v>40</v>
      </c>
      <c r="Q14" s="14">
        <f t="shared" si="6"/>
        <v>8</v>
      </c>
      <c r="R14" s="5"/>
      <c r="S14" s="6"/>
      <c r="T14" s="5"/>
      <c r="U14" s="6"/>
      <c r="V14" s="27"/>
      <c r="W14" s="6"/>
    </row>
    <row r="15" spans="1:23" ht="17.25" customHeight="1">
      <c r="A15" s="26" t="s">
        <v>12</v>
      </c>
      <c r="B15" s="15">
        <f>B14*100/B14</f>
        <v>100</v>
      </c>
      <c r="C15" s="13">
        <f>C14*100/B14</f>
        <v>54.545454545454547</v>
      </c>
      <c r="D15" s="13">
        <f t="shared" ref="D15:Q15" si="7">D14*100/C14</f>
        <v>65</v>
      </c>
      <c r="E15" s="13">
        <f t="shared" si="7"/>
        <v>28.205128205128204</v>
      </c>
      <c r="F15" s="13">
        <f t="shared" si="7"/>
        <v>400</v>
      </c>
      <c r="G15" s="13">
        <f t="shared" si="7"/>
        <v>125</v>
      </c>
      <c r="H15" s="13">
        <f t="shared" si="7"/>
        <v>20</v>
      </c>
      <c r="I15" s="13">
        <f t="shared" si="7"/>
        <v>509.09090909090907</v>
      </c>
      <c r="J15" s="13">
        <f t="shared" si="7"/>
        <v>83.928571428571431</v>
      </c>
      <c r="K15" s="13">
        <f t="shared" si="7"/>
        <v>14.893617021276595</v>
      </c>
      <c r="L15" s="13">
        <f t="shared" si="7"/>
        <v>714.28571428571433</v>
      </c>
      <c r="M15" s="13">
        <f t="shared" si="7"/>
        <v>104</v>
      </c>
      <c r="N15" s="13">
        <f t="shared" si="7"/>
        <v>15.384615384615385</v>
      </c>
      <c r="O15" s="13">
        <f t="shared" si="7"/>
        <v>775</v>
      </c>
      <c r="P15" s="13">
        <f t="shared" si="7"/>
        <v>64.516129032258064</v>
      </c>
      <c r="Q15" s="13">
        <f t="shared" si="7"/>
        <v>20</v>
      </c>
      <c r="R15" s="24"/>
      <c r="S15" s="24"/>
      <c r="T15" s="24"/>
      <c r="U15" s="24"/>
      <c r="V15" s="24"/>
      <c r="W15" s="24"/>
    </row>
    <row r="16" spans="1:23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2025-05-20T04:12:54Z</dcterms:modified>
</cp:coreProperties>
</file>