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944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6"/>
  <c r="X9" s="1"/>
  <c r="W10"/>
  <c r="X10" s="1"/>
  <c r="W11"/>
  <c r="X11" s="1"/>
  <c r="W12"/>
  <c r="X12" s="1"/>
  <c r="W8"/>
  <c r="X8" s="1"/>
  <c r="U9"/>
  <c r="V9" s="1"/>
  <c r="U10"/>
  <c r="V10" s="1"/>
  <c r="U11"/>
  <c r="V11" s="1"/>
  <c r="U12"/>
  <c r="V12" s="1"/>
  <c r="U8"/>
  <c r="V8" s="1"/>
  <c r="S9"/>
  <c r="T9" s="1"/>
  <c r="S10"/>
  <c r="T10" s="1"/>
  <c r="S11"/>
  <c r="T11" s="1"/>
  <c r="S12"/>
  <c r="T12" s="1"/>
  <c r="S8"/>
  <c r="T8" s="1"/>
  <c r="D13"/>
  <c r="E13"/>
  <c r="F13"/>
  <c r="G13"/>
  <c r="H13"/>
  <c r="I13"/>
  <c r="J13"/>
  <c r="K13"/>
  <c r="L13"/>
  <c r="M13"/>
  <c r="N13"/>
  <c r="O13"/>
  <c r="P13"/>
  <c r="Q13"/>
  <c r="R13"/>
  <c r="C13"/>
  <c r="Q14" l="1"/>
  <c r="M14"/>
  <c r="K14"/>
  <c r="G14"/>
  <c r="O14"/>
  <c r="I14"/>
  <c r="F14"/>
  <c r="R14"/>
  <c r="P14"/>
  <c r="N14"/>
  <c r="L14"/>
  <c r="J14"/>
  <c r="H14"/>
  <c r="E14"/>
  <c r="D14"/>
  <c r="E16" i="13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E16" i="12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E16" i="9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E16" i="11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E16" i="10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D16"/>
  <c r="D16" i="13" l="1"/>
  <c r="D17" s="1"/>
  <c r="D16" i="12"/>
  <c r="D17" s="1"/>
  <c r="D16" i="11"/>
  <c r="D17" s="1"/>
  <c r="D17" i="10"/>
  <c r="D16" i="9"/>
  <c r="D17" s="1"/>
  <c r="C14" i="16" l="1"/>
  <c r="AH17" i="10"/>
  <c r="AG17"/>
  <c r="AF17"/>
  <c r="AC17"/>
  <c r="AD17"/>
  <c r="AE17"/>
  <c r="Z17"/>
  <c r="AA17"/>
  <c r="AB17"/>
  <c r="W17"/>
  <c r="X17"/>
  <c r="Y17"/>
  <c r="T17"/>
  <c r="U17"/>
  <c r="V17"/>
  <c r="Q17"/>
  <c r="R17"/>
  <c r="S17"/>
  <c r="N17"/>
  <c r="O17"/>
  <c r="P17"/>
  <c r="M17"/>
  <c r="J17"/>
  <c r="K17"/>
  <c r="I17"/>
  <c r="H17"/>
  <c r="L17"/>
  <c r="E17"/>
  <c r="F17"/>
  <c r="G17"/>
  <c r="Y17" i="9"/>
  <c r="X17"/>
  <c r="W17"/>
  <c r="T17"/>
  <c r="U17"/>
  <c r="V17"/>
  <c r="H17"/>
  <c r="I17"/>
  <c r="J17"/>
  <c r="K17"/>
  <c r="L17"/>
  <c r="M17"/>
  <c r="N17"/>
  <c r="O17"/>
  <c r="P17"/>
  <c r="E17"/>
  <c r="F17"/>
  <c r="G17"/>
  <c r="S17"/>
  <c r="Q17"/>
  <c r="R17"/>
  <c r="AC17" i="13" l="1"/>
  <c r="AD17"/>
  <c r="AE17"/>
  <c r="Z17"/>
  <c r="AA17"/>
  <c r="AB17"/>
  <c r="W17"/>
  <c r="X17"/>
  <c r="Y17"/>
  <c r="T17"/>
  <c r="U17"/>
  <c r="V17"/>
  <c r="Q17"/>
  <c r="R17"/>
  <c r="S17"/>
  <c r="O17"/>
  <c r="P17"/>
  <c r="N17"/>
  <c r="K17"/>
  <c r="L17"/>
  <c r="M17"/>
  <c r="H17"/>
  <c r="I17"/>
  <c r="J17"/>
  <c r="E17"/>
  <c r="F17"/>
  <c r="G17"/>
  <c r="AK17" i="12"/>
  <c r="AJ17"/>
  <c r="AI17"/>
  <c r="AF17"/>
  <c r="AG17"/>
  <c r="AH17"/>
  <c r="AC17"/>
  <c r="AD17"/>
  <c r="AE17"/>
  <c r="Z17"/>
  <c r="AA17"/>
  <c r="AB17"/>
  <c r="W17"/>
  <c r="X17"/>
  <c r="Y17"/>
  <c r="T17"/>
  <c r="U17"/>
  <c r="V17"/>
  <c r="S17"/>
  <c r="Q17"/>
  <c r="R17"/>
  <c r="N17"/>
  <c r="O17"/>
  <c r="P17"/>
  <c r="K17"/>
  <c r="L17"/>
  <c r="M17"/>
  <c r="H17"/>
  <c r="I17"/>
  <c r="J17"/>
  <c r="E17"/>
  <c r="F17"/>
  <c r="G17"/>
  <c r="AK17" i="11"/>
  <c r="AJ17"/>
  <c r="AI17"/>
  <c r="AF17"/>
  <c r="AG17"/>
  <c r="AH17"/>
  <c r="AC17"/>
  <c r="AD17"/>
  <c r="AE17"/>
  <c r="Z17"/>
  <c r="AA17"/>
  <c r="AB17"/>
  <c r="W17"/>
  <c r="X17"/>
  <c r="Y17"/>
  <c r="T17"/>
  <c r="U17"/>
  <c r="V17"/>
  <c r="Q17"/>
  <c r="R17"/>
  <c r="S17"/>
  <c r="M17"/>
  <c r="J17"/>
  <c r="I17"/>
  <c r="F17"/>
  <c r="G17"/>
  <c r="K17"/>
  <c r="E17"/>
  <c r="H17"/>
  <c r="L17"/>
  <c r="N17"/>
  <c r="O17"/>
  <c r="P17"/>
  <c r="AN17" i="13" l="1"/>
  <c r="AM17"/>
  <c r="AL17"/>
  <c r="AI17"/>
  <c r="AJ17"/>
  <c r="AK17"/>
  <c r="AF17"/>
  <c r="AG17"/>
  <c r="AH17"/>
</calcChain>
</file>

<file path=xl/sharedStrings.xml><?xml version="1.0" encoding="utf-8"?>
<sst xmlns="http://schemas.openxmlformats.org/spreadsheetml/2006/main" count="351" uniqueCount="74">
  <si>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</si>
  <si>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</si>
  <si>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</si>
  <si>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</si>
  <si>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</si>
  <si>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</si>
  <si>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</si>
  <si>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</si>
  <si>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</si>
  <si>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</si>
  <si>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</si>
  <si>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</si>
  <si>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</si>
  <si>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</si>
  <si>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</si>
  <si>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</si>
  <si>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</si>
  <si>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</si>
  <si>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</si>
  <si>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</si>
  <si>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</si>
  <si>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</si>
  <si>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</si>
  <si>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</si>
  <si>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</si>
  <si>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</si>
  <si>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</si>
  <si>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</si>
  <si>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</si>
  <si>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</si>
  <si>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</si>
  <si>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</si>
  <si>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</si>
  <si>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</si>
  <si>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</si>
  <si>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</si>
  <si>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</si>
  <si>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</si>
  <si>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</si>
  <si>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</si>
  <si>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Бөбек</t>
  </si>
  <si>
    <t xml:space="preserve">Солнышко </t>
  </si>
  <si>
    <t>Гринь А.В</t>
  </si>
  <si>
    <t>Айгөлек</t>
  </si>
  <si>
    <t>Тачки</t>
  </si>
  <si>
    <t>Рашева К.Т</t>
  </si>
  <si>
    <t>Божок Е.И</t>
  </si>
  <si>
    <t>Киреева Л.И</t>
  </si>
  <si>
    <t>Абжамалова З.А</t>
  </si>
  <si>
    <t xml:space="preserve">Еркетай </t>
  </si>
  <si>
    <t>Кизатоа К.Ж</t>
  </si>
  <si>
    <t>Кизатова К.Ж</t>
  </si>
  <si>
    <t>Бабочки</t>
  </si>
  <si>
    <t>Жусупова Ж.М</t>
  </si>
  <si>
    <t>Солнышко</t>
  </si>
  <si>
    <t>Б0бек</t>
  </si>
  <si>
    <t>ФИО методиста ДО____Жакып А.А_____________________________________________</t>
  </si>
  <si>
    <t>ФИО методиста ДО__Жакып А.А_______________________________________________</t>
  </si>
  <si>
    <t>ФИО методиста ДО_____Жакып А.А____________________________________________</t>
  </si>
  <si>
    <t>Наименование ДО_____№2 "Болашақ"_города Есиль_________________________________________________</t>
  </si>
  <si>
    <t>Наименование ДО___№2 "Болашақ"_города Есиль____________________________________________________</t>
  </si>
  <si>
    <t>Наименование ДО_______№2 "Болашақ"_города Есиль________________________________________________</t>
  </si>
  <si>
    <t>Наименование ДО____№2 "Болашақ"_города Есиль___________________________________________________</t>
  </si>
  <si>
    <t>Макаренко 9</t>
  </si>
  <si>
    <t>Адрес________Макаренко 9__________________________________________________________</t>
  </si>
  <si>
    <t>Адрес_______________Макаренко 9___________________________________________________</t>
  </si>
  <si>
    <t>Адрес__Макаренко 9________________________________________________________________</t>
  </si>
  <si>
    <t xml:space="preserve">казаский, русский </t>
  </si>
  <si>
    <t>Язык обучения_______казаский, русский_____________________________________________________________</t>
  </si>
  <si>
    <t>Язык обучения_______казаский, русский______________________________________________</t>
  </si>
  <si>
    <t>Язык обучения________казаский, русский____________________________________________________________</t>
  </si>
  <si>
    <t>Язык обучения____________________________________казаский, русский________________________________</t>
  </si>
  <si>
    <t>ФИО методиста ДО______Жакып А.А__________________________итоговый_________________</t>
  </si>
  <si>
    <t>итоговый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</si>
</sst>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8" xfId="0" applyFont="1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7"/>
  <sheetViews>
    <sheetView topLeftCell="B1" workbookViewId="0">
      <selection activeCell="R20" sqref="R20"/>
    </sheetView>
  </sheetViews>
  <sheetFormatPr defaultRowHeight="15"/>
  <cols>
    <col min="2" max="2" width="19.5703125" customWidth="1"/>
    <col min="3" max="3" width="23.5703125" customWidth="1"/>
  </cols>
  <sheetData>
    <row r="1" spans="1: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34" t="s">
        <v>24</v>
      </c>
      <c r="X1" s="34"/>
      <c r="Y1" s="34"/>
    </row>
    <row r="2" spans="1:25" ht="15" customHeight="1">
      <c r="A2" s="1"/>
      <c r="B2" s="28" t="s">
        <v>35</v>
      </c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27" t="s">
        <v>59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5.75">
      <c r="A3" s="1"/>
      <c r="B3" s="27" t="s">
        <v>56</v>
      </c>
      <c r="C3" s="27"/>
      <c r="D3" s="27"/>
      <c r="E3" s="27"/>
      <c r="F3" s="27"/>
      <c r="G3" s="27"/>
      <c r="H3" s="20" t="s">
        <v>73</v>
      </c>
      <c r="I3" s="2"/>
      <c r="J3" s="2"/>
      <c r="K3" s="1"/>
      <c r="L3" s="1"/>
      <c r="M3" s="1"/>
      <c r="N3" s="1" t="s">
        <v>29</v>
      </c>
      <c r="O3" s="1" t="s">
        <v>63</v>
      </c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30</v>
      </c>
      <c r="O4" s="14"/>
      <c r="P4" s="14" t="s">
        <v>67</v>
      </c>
      <c r="Q4" s="14"/>
      <c r="R4" s="14"/>
      <c r="S4" s="14"/>
      <c r="T4" s="14"/>
      <c r="U4" s="14"/>
      <c r="V4" s="14"/>
      <c r="W4" s="2"/>
      <c r="X4" s="2"/>
      <c r="Y4" s="2"/>
    </row>
    <row r="5" spans="1:25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>
      <c r="A6" s="25" t="s">
        <v>0</v>
      </c>
      <c r="B6" s="26" t="s">
        <v>2</v>
      </c>
      <c r="C6" s="26" t="s">
        <v>3</v>
      </c>
      <c r="D6" s="26" t="s">
        <v>12</v>
      </c>
      <c r="E6" s="25" t="s">
        <v>4</v>
      </c>
      <c r="F6" s="25"/>
      <c r="G6" s="25"/>
      <c r="H6" s="31" t="s">
        <v>9</v>
      </c>
      <c r="I6" s="32"/>
      <c r="J6" s="32"/>
      <c r="K6" s="32"/>
      <c r="L6" s="32"/>
      <c r="M6" s="33"/>
      <c r="N6" s="26" t="s">
        <v>10</v>
      </c>
      <c r="O6" s="26"/>
      <c r="P6" s="26"/>
      <c r="Q6" s="31" t="s">
        <v>11</v>
      </c>
      <c r="R6" s="32"/>
      <c r="S6" s="32"/>
      <c r="T6" s="32"/>
      <c r="U6" s="32"/>
      <c r="V6" s="33"/>
      <c r="W6" s="26" t="s">
        <v>8</v>
      </c>
      <c r="X6" s="26"/>
      <c r="Y6" s="26"/>
    </row>
    <row r="7" spans="1:25" ht="29.25" customHeight="1">
      <c r="A7" s="25"/>
      <c r="B7" s="26"/>
      <c r="C7" s="26"/>
      <c r="D7" s="26"/>
      <c r="E7" s="29" t="s">
        <v>5</v>
      </c>
      <c r="F7" s="29" t="s">
        <v>6</v>
      </c>
      <c r="G7" s="29" t="s">
        <v>7</v>
      </c>
      <c r="H7" s="26" t="s">
        <v>20</v>
      </c>
      <c r="I7" s="26"/>
      <c r="J7" s="26"/>
      <c r="K7" s="26" t="s">
        <v>21</v>
      </c>
      <c r="L7" s="26"/>
      <c r="M7" s="26"/>
      <c r="N7" s="29" t="s">
        <v>5</v>
      </c>
      <c r="O7" s="29" t="s">
        <v>6</v>
      </c>
      <c r="P7" s="29" t="s">
        <v>7</v>
      </c>
      <c r="Q7" s="31" t="s">
        <v>22</v>
      </c>
      <c r="R7" s="32"/>
      <c r="S7" s="33"/>
      <c r="T7" s="31" t="s">
        <v>23</v>
      </c>
      <c r="U7" s="32"/>
      <c r="V7" s="33"/>
      <c r="W7" s="29" t="s">
        <v>5</v>
      </c>
      <c r="X7" s="29" t="s">
        <v>6</v>
      </c>
      <c r="Y7" s="29" t="s">
        <v>7</v>
      </c>
    </row>
    <row r="8" spans="1:25" ht="89.25" customHeight="1">
      <c r="A8" s="25"/>
      <c r="B8" s="26"/>
      <c r="C8" s="26"/>
      <c r="D8" s="26"/>
      <c r="E8" s="30"/>
      <c r="F8" s="30"/>
      <c r="G8" s="30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30"/>
      <c r="O8" s="30"/>
      <c r="P8" s="30"/>
      <c r="Q8" s="12" t="s">
        <v>5</v>
      </c>
      <c r="R8" s="12" t="s">
        <v>6</v>
      </c>
      <c r="S8" s="12" t="s">
        <v>7</v>
      </c>
      <c r="T8" s="12" t="s">
        <v>5</v>
      </c>
      <c r="U8" s="12" t="s">
        <v>6</v>
      </c>
      <c r="V8" s="12" t="s">
        <v>7</v>
      </c>
      <c r="W8" s="30"/>
      <c r="X8" s="30"/>
      <c r="Y8" s="30"/>
    </row>
    <row r="9" spans="1:25" ht="15.75">
      <c r="A9" s="13">
        <v>1</v>
      </c>
      <c r="B9" s="3" t="s">
        <v>55</v>
      </c>
      <c r="C9" s="3" t="s">
        <v>48</v>
      </c>
      <c r="D9" s="13">
        <v>5</v>
      </c>
      <c r="E9" s="3">
        <v>2</v>
      </c>
      <c r="F9" s="3">
        <v>3</v>
      </c>
      <c r="G9" s="3">
        <v>0</v>
      </c>
      <c r="H9" s="3">
        <v>2</v>
      </c>
      <c r="I9" s="3">
        <v>3</v>
      </c>
      <c r="J9" s="3">
        <v>0</v>
      </c>
      <c r="K9" s="3">
        <v>2</v>
      </c>
      <c r="L9" s="3">
        <v>3</v>
      </c>
      <c r="M9" s="3">
        <v>0</v>
      </c>
      <c r="N9" s="3">
        <v>1</v>
      </c>
      <c r="O9" s="3">
        <v>3</v>
      </c>
      <c r="P9" s="3">
        <v>1</v>
      </c>
      <c r="Q9" s="3">
        <v>2</v>
      </c>
      <c r="R9" s="3">
        <v>3</v>
      </c>
      <c r="S9" s="3">
        <v>0</v>
      </c>
      <c r="T9" s="3">
        <v>2</v>
      </c>
      <c r="U9" s="3">
        <v>3</v>
      </c>
      <c r="V9" s="3">
        <v>1</v>
      </c>
      <c r="W9" s="3">
        <v>2</v>
      </c>
      <c r="X9" s="3">
        <v>3</v>
      </c>
      <c r="Y9" s="3">
        <v>0</v>
      </c>
    </row>
    <row r="10" spans="1:25" ht="15.75">
      <c r="A10" s="13">
        <v>2</v>
      </c>
      <c r="B10" s="3" t="s">
        <v>54</v>
      </c>
      <c r="C10" s="3" t="s">
        <v>42</v>
      </c>
      <c r="D10" s="13">
        <v>3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2</v>
      </c>
      <c r="R10" s="3">
        <v>1</v>
      </c>
      <c r="S10" s="3">
        <v>0</v>
      </c>
      <c r="T10" s="3">
        <v>2</v>
      </c>
      <c r="U10" s="3">
        <v>1</v>
      </c>
      <c r="V10" s="3">
        <v>0</v>
      </c>
      <c r="W10" s="3">
        <v>2</v>
      </c>
      <c r="X10" s="3">
        <v>1</v>
      </c>
      <c r="Y10" s="3">
        <v>0</v>
      </c>
    </row>
    <row r="11" spans="1:25" ht="15.7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>
      <c r="A16" s="22" t="s">
        <v>13</v>
      </c>
      <c r="B16" s="23"/>
      <c r="C16" s="24"/>
      <c r="D16" s="18">
        <f>SUM(D9:D15)</f>
        <v>8</v>
      </c>
      <c r="E16" s="8">
        <f t="shared" ref="E16:Y16" si="0">SUM(E9:E15)</f>
        <v>3</v>
      </c>
      <c r="F16" s="8">
        <f t="shared" si="0"/>
        <v>4</v>
      </c>
      <c r="G16" s="8">
        <f t="shared" si="0"/>
        <v>1</v>
      </c>
      <c r="H16" s="8">
        <f t="shared" si="0"/>
        <v>3</v>
      </c>
      <c r="I16" s="8">
        <f t="shared" si="0"/>
        <v>4</v>
      </c>
      <c r="J16" s="8">
        <f t="shared" si="0"/>
        <v>1</v>
      </c>
      <c r="K16" s="8">
        <f t="shared" si="0"/>
        <v>3</v>
      </c>
      <c r="L16" s="8">
        <f t="shared" si="0"/>
        <v>4</v>
      </c>
      <c r="M16" s="8">
        <f t="shared" si="0"/>
        <v>1</v>
      </c>
      <c r="N16" s="8">
        <f t="shared" si="0"/>
        <v>2</v>
      </c>
      <c r="O16" s="8">
        <f t="shared" si="0"/>
        <v>4</v>
      </c>
      <c r="P16" s="8">
        <f t="shared" si="0"/>
        <v>2</v>
      </c>
      <c r="Q16" s="8">
        <f t="shared" si="0"/>
        <v>4</v>
      </c>
      <c r="R16" s="8">
        <f t="shared" si="0"/>
        <v>4</v>
      </c>
      <c r="S16" s="8">
        <f t="shared" si="0"/>
        <v>0</v>
      </c>
      <c r="T16" s="8">
        <f t="shared" si="0"/>
        <v>4</v>
      </c>
      <c r="U16" s="8">
        <f t="shared" si="0"/>
        <v>4</v>
      </c>
      <c r="V16" s="8">
        <f t="shared" si="0"/>
        <v>1</v>
      </c>
      <c r="W16" s="8">
        <f t="shared" si="0"/>
        <v>4</v>
      </c>
      <c r="X16" s="8">
        <f t="shared" si="0"/>
        <v>4</v>
      </c>
      <c r="Y16" s="8">
        <f t="shared" si="0"/>
        <v>0</v>
      </c>
    </row>
    <row r="17" spans="1:25" ht="15.75">
      <c r="A17" s="22" t="s">
        <v>14</v>
      </c>
      <c r="B17" s="23"/>
      <c r="C17" s="23"/>
      <c r="D17" s="19">
        <f>D16*100/D16</f>
        <v>100</v>
      </c>
      <c r="E17" s="10">
        <f>E16*100/D16</f>
        <v>37.5</v>
      </c>
      <c r="F17" s="11">
        <f>F16*100/D16</f>
        <v>50</v>
      </c>
      <c r="G17" s="11">
        <f>G16*100/D16</f>
        <v>12.5</v>
      </c>
      <c r="H17" s="8">
        <f>H16*100/D16</f>
        <v>37.5</v>
      </c>
      <c r="I17" s="8">
        <f>I16*100/D16</f>
        <v>50</v>
      </c>
      <c r="J17" s="8">
        <f>J16*100/D16</f>
        <v>12.5</v>
      </c>
      <c r="K17" s="8">
        <f>K16*100/D16</f>
        <v>37.5</v>
      </c>
      <c r="L17" s="8">
        <f>L16*100/D16</f>
        <v>50</v>
      </c>
      <c r="M17" s="8">
        <f>M16*100/D16</f>
        <v>12.5</v>
      </c>
      <c r="N17" s="8">
        <f>N16*100/D16</f>
        <v>25</v>
      </c>
      <c r="O17" s="8">
        <f>O16*100/D16</f>
        <v>50</v>
      </c>
      <c r="P17" s="8">
        <f>P16*100/D16</f>
        <v>25</v>
      </c>
      <c r="Q17" s="8">
        <f>Q16*100/D16</f>
        <v>50</v>
      </c>
      <c r="R17" s="8">
        <f>R16*100/D16</f>
        <v>50</v>
      </c>
      <c r="S17" s="8">
        <f>S16*100/D16</f>
        <v>0</v>
      </c>
      <c r="T17" s="8">
        <f>T16*100/D16</f>
        <v>50</v>
      </c>
      <c r="U17" s="8">
        <f>U16*100/D16</f>
        <v>50</v>
      </c>
      <c r="V17" s="8">
        <f>V16*100/D16</f>
        <v>12.5</v>
      </c>
      <c r="W17" s="8">
        <f>W16*100/D16</f>
        <v>50</v>
      </c>
      <c r="X17" s="8">
        <f>X16*100/D16</f>
        <v>50</v>
      </c>
      <c r="Y17" s="8">
        <f>Y16*100/D16</f>
        <v>0</v>
      </c>
    </row>
  </sheetData>
  <mergeCells count="28"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A17:C17"/>
    <mergeCell ref="A16:C16"/>
    <mergeCell ref="A6:A8"/>
    <mergeCell ref="B6:B8"/>
    <mergeCell ref="C6:C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7"/>
  <sheetViews>
    <sheetView topLeftCell="C1" zoomScale="80" zoomScaleNormal="80" workbookViewId="0">
      <selection activeCell="W20" sqref="W20"/>
    </sheetView>
  </sheetViews>
  <sheetFormatPr defaultRowHeight="15"/>
  <cols>
    <col min="2" max="2" width="19.85546875" customWidth="1"/>
    <col min="3" max="3" width="23" customWidth="1"/>
    <col min="4" max="4" width="11.42578125" customWidth="1"/>
  </cols>
  <sheetData>
    <row r="1" spans="1:3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34" t="s">
        <v>24</v>
      </c>
      <c r="AG1" s="34"/>
      <c r="AH1" s="34"/>
    </row>
    <row r="2" spans="1:34" ht="15" customHeight="1">
      <c r="A2" s="1"/>
      <c r="B2" s="28" t="s">
        <v>36</v>
      </c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27" t="s">
        <v>60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ht="15.75">
      <c r="A3" s="1"/>
      <c r="B3" s="27" t="s">
        <v>57</v>
      </c>
      <c r="C3" s="27"/>
      <c r="D3" s="27"/>
      <c r="E3" s="27"/>
      <c r="F3" s="27"/>
      <c r="G3" s="27"/>
      <c r="H3" s="2"/>
      <c r="I3" s="20" t="s">
        <v>73</v>
      </c>
      <c r="J3" s="2"/>
      <c r="K3" s="1"/>
      <c r="L3" s="1"/>
      <c r="M3" s="1"/>
      <c r="N3" s="1" t="s">
        <v>29</v>
      </c>
      <c r="O3" s="1" t="s">
        <v>63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5" t="s">
        <v>68</v>
      </c>
      <c r="O4" s="35"/>
      <c r="P4" s="35"/>
      <c r="Q4" s="35"/>
      <c r="R4" s="35"/>
      <c r="S4" s="35"/>
      <c r="T4" s="35"/>
      <c r="U4" s="35"/>
      <c r="V4" s="35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>
      <c r="A6" s="25" t="s">
        <v>0</v>
      </c>
      <c r="B6" s="26" t="s">
        <v>2</v>
      </c>
      <c r="C6" s="26" t="s">
        <v>3</v>
      </c>
      <c r="D6" s="26" t="s">
        <v>12</v>
      </c>
      <c r="E6" s="25" t="s">
        <v>4</v>
      </c>
      <c r="F6" s="25"/>
      <c r="G6" s="25"/>
      <c r="H6" s="31" t="s">
        <v>9</v>
      </c>
      <c r="I6" s="32"/>
      <c r="J6" s="32"/>
      <c r="K6" s="32"/>
      <c r="L6" s="32"/>
      <c r="M6" s="33"/>
      <c r="N6" s="26" t="s">
        <v>10</v>
      </c>
      <c r="O6" s="26"/>
      <c r="P6" s="26"/>
      <c r="Q6" s="31" t="s">
        <v>11</v>
      </c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3"/>
      <c r="AF6" s="26" t="s">
        <v>8</v>
      </c>
      <c r="AG6" s="26"/>
      <c r="AH6" s="26"/>
    </row>
    <row r="7" spans="1:34" ht="30" customHeight="1">
      <c r="A7" s="25"/>
      <c r="B7" s="26"/>
      <c r="C7" s="26"/>
      <c r="D7" s="26"/>
      <c r="E7" s="29" t="s">
        <v>5</v>
      </c>
      <c r="F7" s="29" t="s">
        <v>6</v>
      </c>
      <c r="G7" s="29" t="s">
        <v>7</v>
      </c>
      <c r="H7" s="26" t="s">
        <v>20</v>
      </c>
      <c r="I7" s="26"/>
      <c r="J7" s="26"/>
      <c r="K7" s="26" t="s">
        <v>25</v>
      </c>
      <c r="L7" s="26"/>
      <c r="M7" s="26"/>
      <c r="N7" s="29" t="s">
        <v>5</v>
      </c>
      <c r="O7" s="29" t="s">
        <v>6</v>
      </c>
      <c r="P7" s="29" t="s">
        <v>7</v>
      </c>
      <c r="Q7" s="31" t="s">
        <v>26</v>
      </c>
      <c r="R7" s="32"/>
      <c r="S7" s="33"/>
      <c r="T7" s="31" t="s">
        <v>22</v>
      </c>
      <c r="U7" s="32"/>
      <c r="V7" s="33"/>
      <c r="W7" s="31" t="s">
        <v>27</v>
      </c>
      <c r="X7" s="32"/>
      <c r="Y7" s="33"/>
      <c r="Z7" s="31" t="s">
        <v>28</v>
      </c>
      <c r="AA7" s="32"/>
      <c r="AB7" s="33"/>
      <c r="AC7" s="31" t="s">
        <v>23</v>
      </c>
      <c r="AD7" s="32"/>
      <c r="AE7" s="33"/>
      <c r="AF7" s="29" t="s">
        <v>5</v>
      </c>
      <c r="AG7" s="29" t="s">
        <v>6</v>
      </c>
      <c r="AH7" s="29" t="s">
        <v>7</v>
      </c>
    </row>
    <row r="8" spans="1:34" ht="110.25">
      <c r="A8" s="25"/>
      <c r="B8" s="26"/>
      <c r="C8" s="26"/>
      <c r="D8" s="26"/>
      <c r="E8" s="30"/>
      <c r="F8" s="30"/>
      <c r="G8" s="30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30"/>
      <c r="O8" s="30"/>
      <c r="P8" s="30"/>
      <c r="Q8" s="12" t="s">
        <v>5</v>
      </c>
      <c r="R8" s="12" t="s">
        <v>6</v>
      </c>
      <c r="S8" s="12" t="s">
        <v>7</v>
      </c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30"/>
      <c r="AG8" s="30"/>
      <c r="AH8" s="30"/>
    </row>
    <row r="9" spans="1:34" ht="15.75">
      <c r="A9" s="13">
        <v>1</v>
      </c>
      <c r="B9" s="3" t="s">
        <v>40</v>
      </c>
      <c r="C9" s="3" t="s">
        <v>48</v>
      </c>
      <c r="D9" s="13">
        <v>10</v>
      </c>
      <c r="E9" s="3">
        <v>4</v>
      </c>
      <c r="F9" s="3">
        <v>6</v>
      </c>
      <c r="G9" s="3">
        <v>0</v>
      </c>
      <c r="H9" s="3">
        <v>6</v>
      </c>
      <c r="I9" s="3">
        <v>4</v>
      </c>
      <c r="J9" s="3">
        <v>0</v>
      </c>
      <c r="K9" s="3">
        <v>6</v>
      </c>
      <c r="L9" s="3">
        <v>4</v>
      </c>
      <c r="M9" s="3">
        <v>0</v>
      </c>
      <c r="N9" s="3">
        <v>6</v>
      </c>
      <c r="O9" s="3">
        <v>4</v>
      </c>
      <c r="P9" s="3">
        <v>0</v>
      </c>
      <c r="Q9" s="3">
        <v>6</v>
      </c>
      <c r="R9" s="3">
        <v>4</v>
      </c>
      <c r="S9" s="3">
        <v>0</v>
      </c>
      <c r="T9" s="3">
        <v>6</v>
      </c>
      <c r="U9" s="3">
        <v>4</v>
      </c>
      <c r="V9" s="3">
        <v>0</v>
      </c>
      <c r="W9" s="3">
        <v>6</v>
      </c>
      <c r="X9" s="3">
        <v>4</v>
      </c>
      <c r="Y9" s="3">
        <v>0</v>
      </c>
      <c r="Z9" s="3">
        <v>6</v>
      </c>
      <c r="AA9" s="3">
        <v>4</v>
      </c>
      <c r="AB9" s="3">
        <v>0</v>
      </c>
      <c r="AC9" s="3">
        <v>6</v>
      </c>
      <c r="AD9" s="3">
        <v>4</v>
      </c>
      <c r="AE9" s="3">
        <v>0</v>
      </c>
      <c r="AF9" s="3">
        <v>6</v>
      </c>
      <c r="AG9" s="3">
        <v>4</v>
      </c>
      <c r="AH9" s="3">
        <v>0</v>
      </c>
    </row>
    <row r="10" spans="1:34" ht="15.75">
      <c r="A10" s="13">
        <v>2</v>
      </c>
      <c r="B10" s="3" t="s">
        <v>41</v>
      </c>
      <c r="C10" s="3" t="s">
        <v>42</v>
      </c>
      <c r="D10" s="13">
        <v>12</v>
      </c>
      <c r="E10" s="3">
        <v>10</v>
      </c>
      <c r="F10" s="3">
        <v>1</v>
      </c>
      <c r="G10" s="3">
        <v>1</v>
      </c>
      <c r="H10" s="3">
        <v>10</v>
      </c>
      <c r="I10" s="3">
        <v>2</v>
      </c>
      <c r="J10" s="3">
        <v>0</v>
      </c>
      <c r="K10" s="3">
        <v>9</v>
      </c>
      <c r="L10" s="3">
        <v>2</v>
      </c>
      <c r="M10" s="3">
        <v>1</v>
      </c>
      <c r="N10" s="3">
        <v>9</v>
      </c>
      <c r="O10" s="3">
        <v>1</v>
      </c>
      <c r="P10" s="3">
        <v>0</v>
      </c>
      <c r="Q10" s="3">
        <v>10</v>
      </c>
      <c r="R10" s="3">
        <v>1</v>
      </c>
      <c r="S10" s="3">
        <v>1</v>
      </c>
      <c r="T10" s="3">
        <v>11</v>
      </c>
      <c r="U10" s="3">
        <v>0</v>
      </c>
      <c r="V10" s="3">
        <v>1</v>
      </c>
      <c r="W10" s="3">
        <v>10</v>
      </c>
      <c r="X10" s="3">
        <v>1</v>
      </c>
      <c r="Y10" s="3">
        <v>1</v>
      </c>
      <c r="Z10" s="3">
        <v>10</v>
      </c>
      <c r="AA10" s="3">
        <v>1</v>
      </c>
      <c r="AB10" s="3">
        <v>1</v>
      </c>
      <c r="AC10" s="3">
        <v>10</v>
      </c>
      <c r="AD10" s="3">
        <v>1</v>
      </c>
      <c r="AE10" s="3">
        <v>1</v>
      </c>
      <c r="AF10" s="3">
        <v>10</v>
      </c>
      <c r="AG10" s="3">
        <v>1</v>
      </c>
      <c r="AH10" s="3">
        <v>1</v>
      </c>
    </row>
    <row r="11" spans="1:34" ht="15.7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>
      <c r="A16" s="22" t="s">
        <v>13</v>
      </c>
      <c r="B16" s="23"/>
      <c r="C16" s="24"/>
      <c r="D16" s="5">
        <f>SUM(D9:D15)</f>
        <v>22</v>
      </c>
      <c r="E16" s="13">
        <f t="shared" ref="E16:AH16" si="0">SUM(E9:E15)</f>
        <v>14</v>
      </c>
      <c r="F16" s="13">
        <f t="shared" si="0"/>
        <v>7</v>
      </c>
      <c r="G16" s="13">
        <f t="shared" si="0"/>
        <v>1</v>
      </c>
      <c r="H16" s="13">
        <f t="shared" si="0"/>
        <v>16</v>
      </c>
      <c r="I16" s="13">
        <f t="shared" si="0"/>
        <v>6</v>
      </c>
      <c r="J16" s="13">
        <f t="shared" si="0"/>
        <v>0</v>
      </c>
      <c r="K16" s="13">
        <f t="shared" si="0"/>
        <v>15</v>
      </c>
      <c r="L16" s="13">
        <f t="shared" si="0"/>
        <v>6</v>
      </c>
      <c r="M16" s="13">
        <f t="shared" si="0"/>
        <v>1</v>
      </c>
      <c r="N16" s="13">
        <f t="shared" si="0"/>
        <v>15</v>
      </c>
      <c r="O16" s="13">
        <f t="shared" si="0"/>
        <v>5</v>
      </c>
      <c r="P16" s="13">
        <f t="shared" si="0"/>
        <v>0</v>
      </c>
      <c r="Q16" s="13">
        <f t="shared" si="0"/>
        <v>16</v>
      </c>
      <c r="R16" s="13">
        <f t="shared" si="0"/>
        <v>5</v>
      </c>
      <c r="S16" s="13">
        <f t="shared" si="0"/>
        <v>1</v>
      </c>
      <c r="T16" s="13">
        <f t="shared" si="0"/>
        <v>17</v>
      </c>
      <c r="U16" s="13">
        <f t="shared" si="0"/>
        <v>4</v>
      </c>
      <c r="V16" s="13">
        <f t="shared" si="0"/>
        <v>1</v>
      </c>
      <c r="W16" s="13">
        <f t="shared" si="0"/>
        <v>16</v>
      </c>
      <c r="X16" s="13">
        <f t="shared" si="0"/>
        <v>5</v>
      </c>
      <c r="Y16" s="13">
        <f t="shared" si="0"/>
        <v>1</v>
      </c>
      <c r="Z16" s="13">
        <f t="shared" si="0"/>
        <v>16</v>
      </c>
      <c r="AA16" s="13">
        <f t="shared" si="0"/>
        <v>5</v>
      </c>
      <c r="AB16" s="13">
        <f t="shared" si="0"/>
        <v>1</v>
      </c>
      <c r="AC16" s="13">
        <f t="shared" si="0"/>
        <v>16</v>
      </c>
      <c r="AD16" s="13">
        <f t="shared" si="0"/>
        <v>5</v>
      </c>
      <c r="AE16" s="13">
        <f t="shared" si="0"/>
        <v>1</v>
      </c>
      <c r="AF16" s="13">
        <f t="shared" si="0"/>
        <v>16</v>
      </c>
      <c r="AG16" s="13">
        <f t="shared" si="0"/>
        <v>5</v>
      </c>
      <c r="AH16" s="13">
        <f t="shared" si="0"/>
        <v>1</v>
      </c>
    </row>
    <row r="17" spans="1:34" ht="15.75">
      <c r="A17" s="22" t="s">
        <v>14</v>
      </c>
      <c r="B17" s="23"/>
      <c r="C17" s="23"/>
      <c r="D17" s="19">
        <f>D16*100/D16</f>
        <v>100</v>
      </c>
      <c r="E17" s="10">
        <f>E16*100/D16</f>
        <v>63.636363636363633</v>
      </c>
      <c r="F17" s="11">
        <f>F16*100/D16</f>
        <v>31.818181818181817</v>
      </c>
      <c r="G17" s="11">
        <f>G16*100/D16</f>
        <v>4.5454545454545459</v>
      </c>
      <c r="H17" s="8">
        <f>H16*100/D16</f>
        <v>72.727272727272734</v>
      </c>
      <c r="I17" s="8">
        <f>I16*100/D16</f>
        <v>27.272727272727273</v>
      </c>
      <c r="J17" s="8">
        <f>J16*100/D16</f>
        <v>0</v>
      </c>
      <c r="K17" s="8">
        <f>K16*100/D16</f>
        <v>68.181818181818187</v>
      </c>
      <c r="L17" s="8">
        <f>L16*100/D16</f>
        <v>27.272727272727273</v>
      </c>
      <c r="M17" s="8">
        <f>M16*100/D16</f>
        <v>4.5454545454545459</v>
      </c>
      <c r="N17" s="8">
        <f>N16*100/D16</f>
        <v>68.181818181818187</v>
      </c>
      <c r="O17" s="8">
        <f>O16*100/D16</f>
        <v>22.727272727272727</v>
      </c>
      <c r="P17" s="8">
        <f>P16*100/D16</f>
        <v>0</v>
      </c>
      <c r="Q17" s="8">
        <f>Q16*100/D16</f>
        <v>72.727272727272734</v>
      </c>
      <c r="R17" s="8">
        <f>R16*100/D16</f>
        <v>22.727272727272727</v>
      </c>
      <c r="S17" s="8">
        <f>S16*100/D16</f>
        <v>4.5454545454545459</v>
      </c>
      <c r="T17" s="8">
        <f>T16*100/D16</f>
        <v>77.272727272727266</v>
      </c>
      <c r="U17" s="8">
        <f>U16*100/D16</f>
        <v>18.181818181818183</v>
      </c>
      <c r="V17" s="8">
        <f>V16*100/D16</f>
        <v>4.5454545454545459</v>
      </c>
      <c r="W17" s="8">
        <f>W16*100/D16</f>
        <v>72.727272727272734</v>
      </c>
      <c r="X17" s="8">
        <f>X16*100/D16</f>
        <v>22.727272727272727</v>
      </c>
      <c r="Y17" s="8">
        <f>Y16*100/D16</f>
        <v>4.5454545454545459</v>
      </c>
      <c r="Z17" s="8">
        <f>Z16*100/D16</f>
        <v>72.727272727272734</v>
      </c>
      <c r="AA17" s="8">
        <f>AA16*100/D16</f>
        <v>22.727272727272727</v>
      </c>
      <c r="AB17" s="8">
        <f>AB16*100/D16</f>
        <v>4.5454545454545459</v>
      </c>
      <c r="AC17" s="8">
        <f>AC16*100/D16</f>
        <v>72.727272727272734</v>
      </c>
      <c r="AD17" s="8">
        <f>AD16*100/D16</f>
        <v>22.727272727272727</v>
      </c>
      <c r="AE17" s="8">
        <f>AE16*100/D16</f>
        <v>4.5454545454545459</v>
      </c>
      <c r="AF17" s="8">
        <f>AF16*100/D16</f>
        <v>72.727272727272734</v>
      </c>
      <c r="AG17" s="8">
        <f>AG16*100/D16</f>
        <v>22.727272727272727</v>
      </c>
      <c r="AH17" s="8">
        <f>AH16*100/D16</f>
        <v>4.5454545454545459</v>
      </c>
    </row>
  </sheetData>
  <mergeCells count="32"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E7:E8"/>
    <mergeCell ref="F7:F8"/>
    <mergeCell ref="G7:G8"/>
    <mergeCell ref="N7:N8"/>
    <mergeCell ref="O7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7"/>
  <sheetViews>
    <sheetView topLeftCell="I1" workbookViewId="0">
      <selection activeCell="AE20" sqref="AE20"/>
    </sheetView>
  </sheetViews>
  <sheetFormatPr defaultRowHeight="15"/>
  <cols>
    <col min="2" max="2" width="20.42578125" customWidth="1"/>
    <col min="3" max="3" width="24.140625" customWidth="1"/>
  </cols>
  <sheetData>
    <row r="1" spans="1:37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4" t="s">
        <v>24</v>
      </c>
      <c r="AJ1" s="34"/>
      <c r="AK1" s="34"/>
    </row>
    <row r="2" spans="1:37" ht="15" customHeight="1">
      <c r="A2" s="1"/>
      <c r="B2" s="28" t="s">
        <v>37</v>
      </c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27" t="s">
        <v>60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15.75">
      <c r="A3" s="1"/>
      <c r="B3" s="27" t="s">
        <v>57</v>
      </c>
      <c r="C3" s="27"/>
      <c r="D3" s="27"/>
      <c r="E3" s="27"/>
      <c r="F3" s="27"/>
      <c r="G3" s="27"/>
      <c r="H3" s="20" t="s">
        <v>73</v>
      </c>
      <c r="I3" s="2"/>
      <c r="J3" s="2"/>
      <c r="K3" s="2"/>
      <c r="L3" s="2"/>
      <c r="M3" s="2"/>
      <c r="N3" s="2"/>
      <c r="O3" s="2"/>
      <c r="P3" s="2"/>
      <c r="Q3" s="1" t="s">
        <v>29</v>
      </c>
      <c r="R3" s="1" t="s">
        <v>63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5" t="s">
        <v>69</v>
      </c>
      <c r="R4" s="35"/>
      <c r="S4" s="35"/>
      <c r="T4" s="35"/>
      <c r="U4" s="35"/>
      <c r="V4" s="35"/>
      <c r="W4" s="35"/>
      <c r="X4" s="35"/>
      <c r="Y4" s="35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>
      <c r="A6" s="25" t="s">
        <v>0</v>
      </c>
      <c r="B6" s="26" t="s">
        <v>2</v>
      </c>
      <c r="C6" s="26" t="s">
        <v>3</v>
      </c>
      <c r="D6" s="26" t="s">
        <v>12</v>
      </c>
      <c r="E6" s="25" t="s">
        <v>4</v>
      </c>
      <c r="F6" s="25"/>
      <c r="G6" s="25"/>
      <c r="H6" s="31" t="s">
        <v>9</v>
      </c>
      <c r="I6" s="32"/>
      <c r="J6" s="32"/>
      <c r="K6" s="32"/>
      <c r="L6" s="32"/>
      <c r="M6" s="32"/>
      <c r="N6" s="32"/>
      <c r="O6" s="32"/>
      <c r="P6" s="33"/>
      <c r="Q6" s="26" t="s">
        <v>10</v>
      </c>
      <c r="R6" s="26"/>
      <c r="S6" s="26"/>
      <c r="T6" s="31" t="s">
        <v>11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26" t="s">
        <v>8</v>
      </c>
      <c r="AJ6" s="26"/>
      <c r="AK6" s="26"/>
    </row>
    <row r="7" spans="1:37" ht="29.25" customHeight="1">
      <c r="A7" s="25"/>
      <c r="B7" s="26"/>
      <c r="C7" s="26"/>
      <c r="D7" s="26"/>
      <c r="E7" s="29" t="s">
        <v>5</v>
      </c>
      <c r="F7" s="29" t="s">
        <v>6</v>
      </c>
      <c r="G7" s="29" t="s">
        <v>7</v>
      </c>
      <c r="H7" s="26" t="s">
        <v>20</v>
      </c>
      <c r="I7" s="26"/>
      <c r="J7" s="26"/>
      <c r="K7" s="26" t="s">
        <v>25</v>
      </c>
      <c r="L7" s="26"/>
      <c r="M7" s="26"/>
      <c r="N7" s="26" t="s">
        <v>31</v>
      </c>
      <c r="O7" s="26"/>
      <c r="P7" s="26"/>
      <c r="Q7" s="29" t="s">
        <v>5</v>
      </c>
      <c r="R7" s="29" t="s">
        <v>6</v>
      </c>
      <c r="S7" s="29" t="s">
        <v>7</v>
      </c>
      <c r="T7" s="31" t="s">
        <v>26</v>
      </c>
      <c r="U7" s="32"/>
      <c r="V7" s="33"/>
      <c r="W7" s="31" t="s">
        <v>22</v>
      </c>
      <c r="X7" s="32"/>
      <c r="Y7" s="33"/>
      <c r="Z7" s="31" t="s">
        <v>27</v>
      </c>
      <c r="AA7" s="32"/>
      <c r="AB7" s="33"/>
      <c r="AC7" s="31" t="s">
        <v>28</v>
      </c>
      <c r="AD7" s="32"/>
      <c r="AE7" s="33"/>
      <c r="AF7" s="31" t="s">
        <v>23</v>
      </c>
      <c r="AG7" s="32"/>
      <c r="AH7" s="33"/>
      <c r="AI7" s="29" t="s">
        <v>5</v>
      </c>
      <c r="AJ7" s="29" t="s">
        <v>6</v>
      </c>
      <c r="AK7" s="29" t="s">
        <v>7</v>
      </c>
    </row>
    <row r="8" spans="1:37" ht="84.75" customHeight="1">
      <c r="A8" s="25"/>
      <c r="B8" s="26"/>
      <c r="C8" s="26"/>
      <c r="D8" s="26"/>
      <c r="E8" s="30"/>
      <c r="F8" s="30"/>
      <c r="G8" s="30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30"/>
      <c r="R8" s="30"/>
      <c r="S8" s="30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30"/>
      <c r="AJ8" s="30"/>
      <c r="AK8" s="30"/>
    </row>
    <row r="9" spans="1:37" ht="15.75">
      <c r="A9" s="13">
        <v>1</v>
      </c>
      <c r="B9" s="3" t="s">
        <v>43</v>
      </c>
      <c r="C9" s="3" t="s">
        <v>45</v>
      </c>
      <c r="D9" s="13">
        <v>17</v>
      </c>
      <c r="E9" s="3">
        <v>13</v>
      </c>
      <c r="F9" s="3">
        <v>4</v>
      </c>
      <c r="G9" s="3">
        <v>0</v>
      </c>
      <c r="H9" s="3">
        <v>13</v>
      </c>
      <c r="I9" s="3">
        <v>4</v>
      </c>
      <c r="J9" s="3">
        <v>0</v>
      </c>
      <c r="K9" s="3">
        <v>10</v>
      </c>
      <c r="L9" s="3">
        <v>7</v>
      </c>
      <c r="M9" s="3">
        <v>0</v>
      </c>
      <c r="N9" s="3">
        <v>11</v>
      </c>
      <c r="O9" s="3">
        <v>6</v>
      </c>
      <c r="P9" s="3">
        <v>0</v>
      </c>
      <c r="Q9" s="3">
        <v>10</v>
      </c>
      <c r="R9" s="3">
        <v>7</v>
      </c>
      <c r="S9" s="3">
        <v>0</v>
      </c>
      <c r="T9" s="3">
        <v>8</v>
      </c>
      <c r="U9" s="3">
        <v>9</v>
      </c>
      <c r="V9" s="3">
        <v>0</v>
      </c>
      <c r="W9" s="3">
        <v>11</v>
      </c>
      <c r="X9" s="3">
        <v>6</v>
      </c>
      <c r="Y9" s="3">
        <v>0</v>
      </c>
      <c r="Z9" s="3">
        <v>13</v>
      </c>
      <c r="AA9" s="3">
        <v>4</v>
      </c>
      <c r="AB9" s="3">
        <v>0</v>
      </c>
      <c r="AC9" s="3">
        <v>15</v>
      </c>
      <c r="AD9" s="3">
        <v>2</v>
      </c>
      <c r="AE9" s="3">
        <v>0</v>
      </c>
      <c r="AF9" s="3">
        <v>14</v>
      </c>
      <c r="AG9" s="3">
        <v>3</v>
      </c>
      <c r="AH9" s="3">
        <v>0</v>
      </c>
      <c r="AI9" s="3">
        <v>15</v>
      </c>
      <c r="AJ9" s="3">
        <v>2</v>
      </c>
      <c r="AK9" s="3">
        <v>0</v>
      </c>
    </row>
    <row r="10" spans="1:37" ht="15.75">
      <c r="A10" s="13">
        <v>2</v>
      </c>
      <c r="B10" s="3" t="s">
        <v>44</v>
      </c>
      <c r="C10" s="3" t="s">
        <v>46</v>
      </c>
      <c r="D10" s="42">
        <v>13</v>
      </c>
      <c r="E10" s="3">
        <v>13</v>
      </c>
      <c r="F10" s="3">
        <v>0</v>
      </c>
      <c r="G10" s="3">
        <v>0</v>
      </c>
      <c r="H10" s="3">
        <v>10</v>
      </c>
      <c r="I10" s="3">
        <v>3</v>
      </c>
      <c r="J10" s="3">
        <v>0</v>
      </c>
      <c r="K10" s="3">
        <v>12</v>
      </c>
      <c r="L10" s="3">
        <v>1</v>
      </c>
      <c r="M10" s="3">
        <v>0</v>
      </c>
      <c r="N10" s="3">
        <v>12</v>
      </c>
      <c r="O10" s="3">
        <v>1</v>
      </c>
      <c r="P10" s="3">
        <v>0</v>
      </c>
      <c r="Q10" s="3">
        <v>12</v>
      </c>
      <c r="R10" s="3">
        <v>1</v>
      </c>
      <c r="S10" s="3">
        <v>0</v>
      </c>
      <c r="T10" s="3">
        <v>12</v>
      </c>
      <c r="U10" s="3">
        <v>1</v>
      </c>
      <c r="V10" s="3">
        <v>0</v>
      </c>
      <c r="W10" s="3">
        <v>12</v>
      </c>
      <c r="X10" s="3">
        <v>1</v>
      </c>
      <c r="Y10" s="3">
        <v>0</v>
      </c>
      <c r="Z10" s="3">
        <v>12</v>
      </c>
      <c r="AA10" s="3">
        <v>1</v>
      </c>
      <c r="AB10" s="3">
        <v>0</v>
      </c>
      <c r="AC10" s="3">
        <v>13</v>
      </c>
      <c r="AD10" s="3">
        <v>0</v>
      </c>
      <c r="AE10" s="3">
        <v>0</v>
      </c>
      <c r="AF10" s="3">
        <v>12</v>
      </c>
      <c r="AG10" s="3">
        <v>1</v>
      </c>
      <c r="AH10" s="3">
        <v>0</v>
      </c>
      <c r="AI10" s="3">
        <v>12</v>
      </c>
      <c r="AJ10" s="3">
        <v>1</v>
      </c>
      <c r="AK10" s="3">
        <v>0</v>
      </c>
    </row>
    <row r="11" spans="1:37" ht="15.75">
      <c r="A11" s="13">
        <v>3</v>
      </c>
      <c r="B11" s="3"/>
      <c r="C11" s="3" t="s">
        <v>47</v>
      </c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>
      <c r="A16" s="22" t="s">
        <v>13</v>
      </c>
      <c r="B16" s="23"/>
      <c r="C16" s="24"/>
      <c r="D16" s="18">
        <f>SUM(D9:D15)</f>
        <v>30</v>
      </c>
      <c r="E16" s="8">
        <f t="shared" ref="E16:AK16" si="0">SUM(E9:E15)</f>
        <v>26</v>
      </c>
      <c r="F16" s="8">
        <f t="shared" si="0"/>
        <v>4</v>
      </c>
      <c r="G16" s="8">
        <f t="shared" si="0"/>
        <v>0</v>
      </c>
      <c r="H16" s="8">
        <f t="shared" si="0"/>
        <v>23</v>
      </c>
      <c r="I16" s="8">
        <f t="shared" si="0"/>
        <v>7</v>
      </c>
      <c r="J16" s="8">
        <f t="shared" si="0"/>
        <v>0</v>
      </c>
      <c r="K16" s="8">
        <f t="shared" si="0"/>
        <v>22</v>
      </c>
      <c r="L16" s="8">
        <f t="shared" si="0"/>
        <v>8</v>
      </c>
      <c r="M16" s="8">
        <f t="shared" si="0"/>
        <v>0</v>
      </c>
      <c r="N16" s="8">
        <f t="shared" si="0"/>
        <v>23</v>
      </c>
      <c r="O16" s="8">
        <f t="shared" si="0"/>
        <v>7</v>
      </c>
      <c r="P16" s="8">
        <f t="shared" si="0"/>
        <v>0</v>
      </c>
      <c r="Q16" s="8">
        <f t="shared" si="0"/>
        <v>22</v>
      </c>
      <c r="R16" s="8">
        <f t="shared" si="0"/>
        <v>8</v>
      </c>
      <c r="S16" s="8">
        <f t="shared" si="0"/>
        <v>0</v>
      </c>
      <c r="T16" s="8">
        <f t="shared" si="0"/>
        <v>20</v>
      </c>
      <c r="U16" s="8">
        <f t="shared" si="0"/>
        <v>10</v>
      </c>
      <c r="V16" s="8">
        <f t="shared" si="0"/>
        <v>0</v>
      </c>
      <c r="W16" s="8">
        <f t="shared" si="0"/>
        <v>23</v>
      </c>
      <c r="X16" s="8">
        <f t="shared" si="0"/>
        <v>7</v>
      </c>
      <c r="Y16" s="8">
        <f t="shared" si="0"/>
        <v>0</v>
      </c>
      <c r="Z16" s="8">
        <f t="shared" si="0"/>
        <v>25</v>
      </c>
      <c r="AA16" s="8">
        <f t="shared" si="0"/>
        <v>5</v>
      </c>
      <c r="AB16" s="8">
        <f t="shared" si="0"/>
        <v>0</v>
      </c>
      <c r="AC16" s="8">
        <f t="shared" si="0"/>
        <v>28</v>
      </c>
      <c r="AD16" s="8">
        <f t="shared" si="0"/>
        <v>2</v>
      </c>
      <c r="AE16" s="8">
        <f t="shared" si="0"/>
        <v>0</v>
      </c>
      <c r="AF16" s="8">
        <f t="shared" si="0"/>
        <v>26</v>
      </c>
      <c r="AG16" s="8">
        <f t="shared" si="0"/>
        <v>4</v>
      </c>
      <c r="AH16" s="8">
        <f t="shared" si="0"/>
        <v>0</v>
      </c>
      <c r="AI16" s="8">
        <f t="shared" si="0"/>
        <v>27</v>
      </c>
      <c r="AJ16" s="8">
        <f t="shared" si="0"/>
        <v>3</v>
      </c>
      <c r="AK16" s="8">
        <f t="shared" si="0"/>
        <v>0</v>
      </c>
    </row>
    <row r="17" spans="1:37" ht="15.75">
      <c r="A17" s="22" t="s">
        <v>14</v>
      </c>
      <c r="B17" s="23"/>
      <c r="C17" s="23"/>
      <c r="D17" s="19">
        <f>D16*100/D16</f>
        <v>100</v>
      </c>
      <c r="E17" s="10">
        <f>E16*100/D16</f>
        <v>86.666666666666671</v>
      </c>
      <c r="F17" s="11">
        <f>F16*100/D16</f>
        <v>13.333333333333334</v>
      </c>
      <c r="G17" s="11">
        <f>G16*100/D16</f>
        <v>0</v>
      </c>
      <c r="H17" s="8">
        <f>H16*100/D16</f>
        <v>76.666666666666671</v>
      </c>
      <c r="I17" s="8">
        <f>I16*100/D16</f>
        <v>23.333333333333332</v>
      </c>
      <c r="J17" s="8">
        <f>J16*100/D16</f>
        <v>0</v>
      </c>
      <c r="K17" s="8">
        <f>K16*100/D16</f>
        <v>73.333333333333329</v>
      </c>
      <c r="L17" s="8">
        <f>L16*100/D16</f>
        <v>26.666666666666668</v>
      </c>
      <c r="M17" s="8">
        <f>M16*100/D16</f>
        <v>0</v>
      </c>
      <c r="N17" s="8">
        <f>N16*100/D16</f>
        <v>76.666666666666671</v>
      </c>
      <c r="O17" s="8">
        <f>O16*100/D16</f>
        <v>23.333333333333332</v>
      </c>
      <c r="P17" s="8">
        <f>P16*100/D16</f>
        <v>0</v>
      </c>
      <c r="Q17" s="8">
        <f>Q16*100/D16</f>
        <v>73.333333333333329</v>
      </c>
      <c r="R17" s="8">
        <f>R16*100/D16</f>
        <v>26.666666666666668</v>
      </c>
      <c r="S17" s="8">
        <f>S16*100/D16</f>
        <v>0</v>
      </c>
      <c r="T17" s="8">
        <f>T16*100/D16</f>
        <v>66.666666666666671</v>
      </c>
      <c r="U17" s="8">
        <f>U16*100/D16</f>
        <v>33.333333333333336</v>
      </c>
      <c r="V17" s="8">
        <f>V16*100/D16</f>
        <v>0</v>
      </c>
      <c r="W17" s="8">
        <f>W16*100/D16</f>
        <v>76.666666666666671</v>
      </c>
      <c r="X17" s="8">
        <f>X16*100/D16</f>
        <v>23.333333333333332</v>
      </c>
      <c r="Y17" s="8">
        <f>Y16*100/D16</f>
        <v>0</v>
      </c>
      <c r="Z17" s="8">
        <f>Z16*100/D16</f>
        <v>83.333333333333329</v>
      </c>
      <c r="AA17" s="8">
        <f>AA16*100/D16</f>
        <v>16.666666666666668</v>
      </c>
      <c r="AB17" s="8">
        <f>AB16*100/D16</f>
        <v>0</v>
      </c>
      <c r="AC17" s="8">
        <f>AC16*100/D16</f>
        <v>93.333333333333329</v>
      </c>
      <c r="AD17" s="8">
        <f>AD16*100/D16</f>
        <v>6.666666666666667</v>
      </c>
      <c r="AE17" s="8">
        <f>AE16*100/D16</f>
        <v>0</v>
      </c>
      <c r="AF17" s="8">
        <f>AF16*100/D16</f>
        <v>86.666666666666671</v>
      </c>
      <c r="AG17" s="8">
        <f>AG16*100/D16</f>
        <v>13.333333333333334</v>
      </c>
      <c r="AH17" s="8">
        <f>AH16*100/D16</f>
        <v>0</v>
      </c>
      <c r="AI17" s="8">
        <f>AI16*100/D16</f>
        <v>90</v>
      </c>
      <c r="AJ17" s="8">
        <f>AJ16*100/D16</f>
        <v>10</v>
      </c>
      <c r="AK17" s="8">
        <f>AK16*100/D16</f>
        <v>0</v>
      </c>
    </row>
  </sheetData>
  <mergeCells count="33"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  <mergeCell ref="A17:C17"/>
    <mergeCell ref="A16:C16"/>
    <mergeCell ref="A6:A8"/>
    <mergeCell ref="B6:B8"/>
    <mergeCell ref="C6:C8"/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7"/>
  <sheetViews>
    <sheetView zoomScale="70" zoomScaleNormal="70" workbookViewId="0">
      <selection activeCell="AA21" sqref="AA21"/>
    </sheetView>
  </sheetViews>
  <sheetFormatPr defaultRowHeight="15"/>
  <cols>
    <col min="2" max="2" width="21.7109375" customWidth="1"/>
    <col min="3" max="3" width="22.7109375" customWidth="1"/>
    <col min="4" max="4" width="11.140625" customWidth="1"/>
  </cols>
  <sheetData>
    <row r="1" spans="1:37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4" t="s">
        <v>24</v>
      </c>
      <c r="AJ1" s="34"/>
      <c r="AK1" s="34"/>
    </row>
    <row r="2" spans="1:37" ht="15" customHeight="1">
      <c r="A2" s="1"/>
      <c r="B2" s="28" t="s">
        <v>38</v>
      </c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27" t="s">
        <v>61</v>
      </c>
      <c r="R2" s="27"/>
      <c r="S2" s="27"/>
      <c r="T2" s="27"/>
      <c r="U2" s="27"/>
      <c r="V2" s="27"/>
      <c r="W2" s="27"/>
      <c r="X2" s="27"/>
      <c r="Y2" s="27"/>
      <c r="Z2" s="2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>
      <c r="A3" s="1"/>
      <c r="B3" s="27" t="s">
        <v>58</v>
      </c>
      <c r="C3" s="27"/>
      <c r="D3" s="27"/>
      <c r="E3" s="27"/>
      <c r="F3" s="27"/>
      <c r="G3" s="27"/>
      <c r="H3" s="2"/>
      <c r="I3" s="2"/>
      <c r="J3" s="20" t="s">
        <v>73</v>
      </c>
      <c r="K3" s="2"/>
      <c r="L3" s="2"/>
      <c r="M3" s="2"/>
      <c r="N3" s="2"/>
      <c r="O3" s="2"/>
      <c r="P3" s="2"/>
      <c r="Q3" s="27" t="s">
        <v>64</v>
      </c>
      <c r="R3" s="27"/>
      <c r="S3" s="27"/>
      <c r="T3" s="27"/>
      <c r="U3" s="27"/>
      <c r="V3" s="27"/>
      <c r="W3" s="27"/>
      <c r="X3" s="27"/>
      <c r="Y3" s="27"/>
      <c r="Z3" s="2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5" t="s">
        <v>70</v>
      </c>
      <c r="R4" s="35"/>
      <c r="S4" s="35"/>
      <c r="T4" s="35"/>
      <c r="U4" s="35"/>
      <c r="V4" s="35"/>
      <c r="W4" s="35"/>
      <c r="X4" s="35"/>
      <c r="Y4" s="35"/>
      <c r="Z4" s="35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>
      <c r="A6" s="25" t="s">
        <v>0</v>
      </c>
      <c r="B6" s="26" t="s">
        <v>2</v>
      </c>
      <c r="C6" s="26" t="s">
        <v>3</v>
      </c>
      <c r="D6" s="26" t="s">
        <v>12</v>
      </c>
      <c r="E6" s="25" t="s">
        <v>4</v>
      </c>
      <c r="F6" s="25"/>
      <c r="G6" s="25"/>
      <c r="H6" s="31" t="s">
        <v>9</v>
      </c>
      <c r="I6" s="32"/>
      <c r="J6" s="32"/>
      <c r="K6" s="32"/>
      <c r="L6" s="32"/>
      <c r="M6" s="32"/>
      <c r="N6" s="32"/>
      <c r="O6" s="32"/>
      <c r="P6" s="33"/>
      <c r="Q6" s="26" t="s">
        <v>10</v>
      </c>
      <c r="R6" s="26"/>
      <c r="S6" s="26"/>
      <c r="T6" s="31" t="s">
        <v>11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26" t="s">
        <v>8</v>
      </c>
      <c r="AJ6" s="26"/>
      <c r="AK6" s="26"/>
    </row>
    <row r="7" spans="1:37" ht="15" customHeight="1">
      <c r="A7" s="25"/>
      <c r="B7" s="26"/>
      <c r="C7" s="26"/>
      <c r="D7" s="26"/>
      <c r="E7" s="29" t="s">
        <v>5</v>
      </c>
      <c r="F7" s="29" t="s">
        <v>6</v>
      </c>
      <c r="G7" s="29" t="s">
        <v>7</v>
      </c>
      <c r="H7" s="31" t="s">
        <v>20</v>
      </c>
      <c r="I7" s="32"/>
      <c r="J7" s="33"/>
      <c r="K7" s="31" t="s">
        <v>25</v>
      </c>
      <c r="L7" s="32"/>
      <c r="M7" s="33"/>
      <c r="N7" s="31" t="s">
        <v>31</v>
      </c>
      <c r="O7" s="32"/>
      <c r="P7" s="33"/>
      <c r="Q7" s="29" t="s">
        <v>5</v>
      </c>
      <c r="R7" s="29" t="s">
        <v>6</v>
      </c>
      <c r="S7" s="29" t="s">
        <v>7</v>
      </c>
      <c r="T7" s="31" t="s">
        <v>26</v>
      </c>
      <c r="U7" s="32"/>
      <c r="V7" s="33"/>
      <c r="W7" s="31" t="s">
        <v>22</v>
      </c>
      <c r="X7" s="32"/>
      <c r="Y7" s="33"/>
      <c r="Z7" s="31" t="s">
        <v>27</v>
      </c>
      <c r="AA7" s="32"/>
      <c r="AB7" s="33"/>
      <c r="AC7" s="31" t="s">
        <v>28</v>
      </c>
      <c r="AD7" s="32"/>
      <c r="AE7" s="33"/>
      <c r="AF7" s="31" t="s">
        <v>23</v>
      </c>
      <c r="AG7" s="32"/>
      <c r="AH7" s="33"/>
      <c r="AI7" s="29" t="s">
        <v>5</v>
      </c>
      <c r="AJ7" s="29" t="s">
        <v>6</v>
      </c>
      <c r="AK7" s="29" t="s">
        <v>7</v>
      </c>
    </row>
    <row r="8" spans="1:37" ht="86.25" customHeight="1">
      <c r="A8" s="25"/>
      <c r="B8" s="26"/>
      <c r="C8" s="26"/>
      <c r="D8" s="26"/>
      <c r="E8" s="30"/>
      <c r="F8" s="30"/>
      <c r="G8" s="30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30"/>
      <c r="R8" s="30"/>
      <c r="S8" s="30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30"/>
      <c r="AJ8" s="30"/>
      <c r="AK8" s="30"/>
    </row>
    <row r="9" spans="1:37" ht="15.75">
      <c r="A9" s="13">
        <v>1</v>
      </c>
      <c r="B9" s="3" t="s">
        <v>43</v>
      </c>
      <c r="C9" s="3" t="s">
        <v>45</v>
      </c>
      <c r="D9" s="13">
        <v>3</v>
      </c>
      <c r="E9" s="3">
        <v>2</v>
      </c>
      <c r="F9" s="3">
        <v>1</v>
      </c>
      <c r="G9" s="3">
        <v>0</v>
      </c>
      <c r="H9" s="3">
        <v>3</v>
      </c>
      <c r="I9" s="3">
        <v>0</v>
      </c>
      <c r="J9" s="3">
        <v>0</v>
      </c>
      <c r="K9" s="3">
        <v>2</v>
      </c>
      <c r="L9" s="3">
        <v>1</v>
      </c>
      <c r="M9" s="3">
        <v>0</v>
      </c>
      <c r="N9" s="3">
        <v>3</v>
      </c>
      <c r="O9" s="3">
        <v>0</v>
      </c>
      <c r="P9" s="3">
        <v>0</v>
      </c>
      <c r="Q9" s="3">
        <v>2</v>
      </c>
      <c r="R9" s="3">
        <v>1</v>
      </c>
      <c r="S9" s="3">
        <v>0</v>
      </c>
      <c r="T9" s="3">
        <v>2</v>
      </c>
      <c r="U9" s="3">
        <v>1</v>
      </c>
      <c r="V9" s="3">
        <v>0</v>
      </c>
      <c r="W9" s="3">
        <v>3</v>
      </c>
      <c r="X9" s="3">
        <v>0</v>
      </c>
      <c r="Y9" s="3">
        <v>0</v>
      </c>
      <c r="Z9" s="3">
        <v>2</v>
      </c>
      <c r="AA9" s="3">
        <v>1</v>
      </c>
      <c r="AB9" s="3">
        <v>0</v>
      </c>
      <c r="AC9" s="3">
        <v>3</v>
      </c>
      <c r="AD9" s="3">
        <v>0</v>
      </c>
      <c r="AE9" s="3">
        <v>0</v>
      </c>
      <c r="AF9" s="3">
        <v>3</v>
      </c>
      <c r="AG9" s="3">
        <v>0</v>
      </c>
      <c r="AH9" s="3">
        <v>0</v>
      </c>
      <c r="AI9" s="3">
        <v>3</v>
      </c>
      <c r="AJ9" s="3">
        <v>0</v>
      </c>
      <c r="AK9" s="3">
        <v>0</v>
      </c>
    </row>
    <row r="10" spans="1:37" ht="15.75">
      <c r="A10" s="13">
        <v>2</v>
      </c>
      <c r="B10" s="3" t="s">
        <v>49</v>
      </c>
      <c r="C10" s="3" t="s">
        <v>50</v>
      </c>
      <c r="D10" s="13">
        <v>11</v>
      </c>
      <c r="E10" s="3">
        <v>11</v>
      </c>
      <c r="F10" s="3">
        <v>0</v>
      </c>
      <c r="G10" s="3">
        <v>0</v>
      </c>
      <c r="H10" s="3">
        <v>4</v>
      </c>
      <c r="I10" s="3">
        <v>7</v>
      </c>
      <c r="J10" s="3">
        <v>0</v>
      </c>
      <c r="K10" s="3">
        <v>5</v>
      </c>
      <c r="L10" s="3">
        <v>6</v>
      </c>
      <c r="M10" s="3">
        <v>0</v>
      </c>
      <c r="N10" s="3">
        <v>5</v>
      </c>
      <c r="O10" s="3">
        <v>6</v>
      </c>
      <c r="P10" s="3">
        <v>0</v>
      </c>
      <c r="Q10" s="3">
        <v>10</v>
      </c>
      <c r="R10" s="3">
        <v>1</v>
      </c>
      <c r="S10" s="3">
        <v>0</v>
      </c>
      <c r="T10" s="3">
        <v>11</v>
      </c>
      <c r="U10" s="3">
        <v>0</v>
      </c>
      <c r="V10" s="3">
        <v>0</v>
      </c>
      <c r="W10" s="3">
        <v>10</v>
      </c>
      <c r="X10" s="3">
        <v>1</v>
      </c>
      <c r="Y10" s="3">
        <v>0</v>
      </c>
      <c r="Z10" s="3">
        <v>10</v>
      </c>
      <c r="AA10" s="3">
        <v>1</v>
      </c>
      <c r="AB10" s="3">
        <v>0</v>
      </c>
      <c r="AC10" s="3">
        <v>10</v>
      </c>
      <c r="AD10" s="3">
        <v>1</v>
      </c>
      <c r="AE10" s="3">
        <v>0</v>
      </c>
      <c r="AF10" s="3">
        <v>7</v>
      </c>
      <c r="AG10" s="3">
        <v>4</v>
      </c>
      <c r="AH10" s="3">
        <v>0</v>
      </c>
      <c r="AI10" s="3">
        <v>7</v>
      </c>
      <c r="AJ10" s="3">
        <v>4</v>
      </c>
      <c r="AK10" s="3">
        <v>0</v>
      </c>
    </row>
    <row r="11" spans="1:37" ht="15.75">
      <c r="A11" s="13">
        <v>3</v>
      </c>
      <c r="B11" s="3" t="s">
        <v>52</v>
      </c>
      <c r="C11" s="3" t="s">
        <v>53</v>
      </c>
      <c r="D11" s="13">
        <v>9</v>
      </c>
      <c r="E11" s="3">
        <v>9</v>
      </c>
      <c r="F11" s="3">
        <v>0</v>
      </c>
      <c r="G11" s="3">
        <v>0</v>
      </c>
      <c r="H11" s="3">
        <v>8</v>
      </c>
      <c r="I11" s="3">
        <v>1</v>
      </c>
      <c r="J11" s="3">
        <v>0</v>
      </c>
      <c r="K11" s="3">
        <v>6</v>
      </c>
      <c r="L11" s="3">
        <v>3</v>
      </c>
      <c r="M11" s="3">
        <v>0</v>
      </c>
      <c r="N11" s="3">
        <v>1</v>
      </c>
      <c r="O11" s="3">
        <v>8</v>
      </c>
      <c r="P11" s="3">
        <v>0</v>
      </c>
      <c r="Q11" s="3">
        <v>9</v>
      </c>
      <c r="R11" s="3">
        <v>0</v>
      </c>
      <c r="S11" s="3">
        <v>0</v>
      </c>
      <c r="T11" s="3">
        <v>9</v>
      </c>
      <c r="U11" s="3">
        <v>0</v>
      </c>
      <c r="V11" s="3">
        <v>0</v>
      </c>
      <c r="W11" s="3">
        <v>9</v>
      </c>
      <c r="X11" s="3">
        <v>0</v>
      </c>
      <c r="Y11" s="3">
        <v>0</v>
      </c>
      <c r="Z11" s="3">
        <v>9</v>
      </c>
      <c r="AA11" s="3">
        <v>0</v>
      </c>
      <c r="AB11" s="3">
        <v>0</v>
      </c>
      <c r="AC11" s="3">
        <v>5</v>
      </c>
      <c r="AD11" s="3">
        <v>4</v>
      </c>
      <c r="AE11" s="3">
        <v>0</v>
      </c>
      <c r="AF11" s="3">
        <v>8</v>
      </c>
      <c r="AG11" s="3">
        <v>2</v>
      </c>
      <c r="AH11" s="3">
        <v>0</v>
      </c>
      <c r="AI11" s="3">
        <v>9</v>
      </c>
      <c r="AJ11" s="3">
        <v>0</v>
      </c>
      <c r="AK11" s="3">
        <v>0</v>
      </c>
    </row>
    <row r="12" spans="1:37" ht="15.75">
      <c r="A12" s="13">
        <v>4</v>
      </c>
      <c r="B12" s="3" t="s">
        <v>44</v>
      </c>
      <c r="C12" s="3" t="s">
        <v>46</v>
      </c>
      <c r="D12" s="43">
        <v>7</v>
      </c>
      <c r="E12" s="3">
        <v>7</v>
      </c>
      <c r="F12" s="3">
        <v>0</v>
      </c>
      <c r="G12" s="3">
        <v>0</v>
      </c>
      <c r="H12" s="3">
        <v>6</v>
      </c>
      <c r="I12" s="3">
        <v>1</v>
      </c>
      <c r="J12" s="3">
        <v>0</v>
      </c>
      <c r="K12" s="3">
        <v>6</v>
      </c>
      <c r="L12" s="3">
        <v>1</v>
      </c>
      <c r="M12" s="3">
        <v>0</v>
      </c>
      <c r="N12" s="3">
        <v>5</v>
      </c>
      <c r="O12" s="3">
        <v>2</v>
      </c>
      <c r="P12" s="3">
        <v>0</v>
      </c>
      <c r="Q12" s="3">
        <v>6</v>
      </c>
      <c r="R12" s="3">
        <v>1</v>
      </c>
      <c r="S12" s="3">
        <v>0</v>
      </c>
      <c r="T12" s="3">
        <v>4</v>
      </c>
      <c r="U12" s="3">
        <v>3</v>
      </c>
      <c r="V12" s="3">
        <v>0</v>
      </c>
      <c r="W12" s="3">
        <v>7</v>
      </c>
      <c r="X12" s="3">
        <v>0</v>
      </c>
      <c r="Y12" s="3">
        <v>0</v>
      </c>
      <c r="Z12" s="3">
        <v>6</v>
      </c>
      <c r="AA12" s="3">
        <v>1</v>
      </c>
      <c r="AB12" s="3">
        <v>0</v>
      </c>
      <c r="AC12" s="3">
        <v>6</v>
      </c>
      <c r="AD12" s="3">
        <v>1</v>
      </c>
      <c r="AE12" s="3">
        <v>0</v>
      </c>
      <c r="AF12" s="3">
        <v>4</v>
      </c>
      <c r="AG12" s="3">
        <v>3</v>
      </c>
      <c r="AH12" s="3">
        <v>0</v>
      </c>
      <c r="AI12" s="3">
        <v>6</v>
      </c>
      <c r="AJ12" s="3">
        <v>1</v>
      </c>
      <c r="AK12" s="3">
        <v>0</v>
      </c>
    </row>
    <row r="13" spans="1:37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>
      <c r="A16" s="22" t="s">
        <v>13</v>
      </c>
      <c r="B16" s="23"/>
      <c r="C16" s="24"/>
      <c r="D16" s="18">
        <f>SUM(D9:D15)</f>
        <v>30</v>
      </c>
      <c r="E16" s="8">
        <f t="shared" ref="E16:AK16" si="0">SUM(E9:E15)</f>
        <v>29</v>
      </c>
      <c r="F16" s="8">
        <f t="shared" si="0"/>
        <v>1</v>
      </c>
      <c r="G16" s="8">
        <f t="shared" si="0"/>
        <v>0</v>
      </c>
      <c r="H16" s="8">
        <f t="shared" si="0"/>
        <v>21</v>
      </c>
      <c r="I16" s="8">
        <f t="shared" si="0"/>
        <v>9</v>
      </c>
      <c r="J16" s="8">
        <f t="shared" si="0"/>
        <v>0</v>
      </c>
      <c r="K16" s="8">
        <f t="shared" si="0"/>
        <v>19</v>
      </c>
      <c r="L16" s="8">
        <f t="shared" si="0"/>
        <v>11</v>
      </c>
      <c r="M16" s="8">
        <f t="shared" si="0"/>
        <v>0</v>
      </c>
      <c r="N16" s="8">
        <f t="shared" si="0"/>
        <v>14</v>
      </c>
      <c r="O16" s="8">
        <f t="shared" si="0"/>
        <v>16</v>
      </c>
      <c r="P16" s="8">
        <f t="shared" si="0"/>
        <v>0</v>
      </c>
      <c r="Q16" s="8">
        <f t="shared" si="0"/>
        <v>27</v>
      </c>
      <c r="R16" s="8">
        <f t="shared" si="0"/>
        <v>3</v>
      </c>
      <c r="S16" s="8">
        <f t="shared" si="0"/>
        <v>0</v>
      </c>
      <c r="T16" s="8">
        <f t="shared" si="0"/>
        <v>26</v>
      </c>
      <c r="U16" s="8">
        <f t="shared" si="0"/>
        <v>4</v>
      </c>
      <c r="V16" s="8">
        <f t="shared" si="0"/>
        <v>0</v>
      </c>
      <c r="W16" s="8">
        <f t="shared" si="0"/>
        <v>29</v>
      </c>
      <c r="X16" s="8">
        <f t="shared" si="0"/>
        <v>1</v>
      </c>
      <c r="Y16" s="8">
        <f t="shared" si="0"/>
        <v>0</v>
      </c>
      <c r="Z16" s="8">
        <f t="shared" si="0"/>
        <v>27</v>
      </c>
      <c r="AA16" s="8">
        <f t="shared" si="0"/>
        <v>3</v>
      </c>
      <c r="AB16" s="8">
        <f t="shared" si="0"/>
        <v>0</v>
      </c>
      <c r="AC16" s="8">
        <f t="shared" si="0"/>
        <v>24</v>
      </c>
      <c r="AD16" s="8">
        <f t="shared" si="0"/>
        <v>6</v>
      </c>
      <c r="AE16" s="8">
        <f t="shared" si="0"/>
        <v>0</v>
      </c>
      <c r="AF16" s="8">
        <f t="shared" si="0"/>
        <v>22</v>
      </c>
      <c r="AG16" s="8">
        <f t="shared" si="0"/>
        <v>9</v>
      </c>
      <c r="AH16" s="8">
        <f t="shared" si="0"/>
        <v>0</v>
      </c>
      <c r="AI16" s="8">
        <f t="shared" si="0"/>
        <v>25</v>
      </c>
      <c r="AJ16" s="8">
        <f t="shared" si="0"/>
        <v>5</v>
      </c>
      <c r="AK16" s="8">
        <f t="shared" si="0"/>
        <v>0</v>
      </c>
    </row>
    <row r="17" spans="1:37" ht="15.75">
      <c r="A17" s="22" t="s">
        <v>14</v>
      </c>
      <c r="B17" s="23"/>
      <c r="C17" s="23"/>
      <c r="D17" s="19">
        <f>D16*100/D16</f>
        <v>100</v>
      </c>
      <c r="E17" s="10">
        <f>E16*100/D16</f>
        <v>96.666666666666671</v>
      </c>
      <c r="F17" s="11">
        <f>F16*100/D16</f>
        <v>3.3333333333333335</v>
      </c>
      <c r="G17" s="11">
        <f>G16*100/D16</f>
        <v>0</v>
      </c>
      <c r="H17" s="8">
        <f>H16*100/D16</f>
        <v>70</v>
      </c>
      <c r="I17" s="8">
        <f>I16*100/D16</f>
        <v>30</v>
      </c>
      <c r="J17" s="8">
        <f>J16*100/D16</f>
        <v>0</v>
      </c>
      <c r="K17" s="8">
        <f>K16*100/D16</f>
        <v>63.333333333333336</v>
      </c>
      <c r="L17" s="8">
        <f>L16*100/D16</f>
        <v>36.666666666666664</v>
      </c>
      <c r="M17" s="8">
        <f>M16*100/D16</f>
        <v>0</v>
      </c>
      <c r="N17" s="8">
        <f>N16*100/D16</f>
        <v>46.666666666666664</v>
      </c>
      <c r="O17" s="8">
        <f>O16*100/D16</f>
        <v>53.333333333333336</v>
      </c>
      <c r="P17" s="8">
        <f>P16*100/D16</f>
        <v>0</v>
      </c>
      <c r="Q17" s="8">
        <f>Q16*100/D16</f>
        <v>90</v>
      </c>
      <c r="R17" s="8">
        <f>R16*100/D16</f>
        <v>10</v>
      </c>
      <c r="S17" s="8">
        <f>S16*100/D16</f>
        <v>0</v>
      </c>
      <c r="T17" s="8">
        <f>T16*100/D16</f>
        <v>86.666666666666671</v>
      </c>
      <c r="U17" s="8">
        <f>U16*100/D16</f>
        <v>13.333333333333334</v>
      </c>
      <c r="V17" s="8">
        <f>V16*100/D16</f>
        <v>0</v>
      </c>
      <c r="W17" s="8">
        <f>W16*100/D16</f>
        <v>96.666666666666671</v>
      </c>
      <c r="X17" s="8">
        <f>X16*100/D16</f>
        <v>3.3333333333333335</v>
      </c>
      <c r="Y17" s="8">
        <f>Y16*100/D16</f>
        <v>0</v>
      </c>
      <c r="Z17" s="8">
        <f>Z16*100/D16</f>
        <v>90</v>
      </c>
      <c r="AA17" s="8">
        <f>AA16*100/D16</f>
        <v>10</v>
      </c>
      <c r="AB17" s="8">
        <f>AB16*100/D16</f>
        <v>0</v>
      </c>
      <c r="AC17" s="8">
        <f>AC16*100/D16</f>
        <v>80</v>
      </c>
      <c r="AD17" s="8">
        <f>AD16*100/D16</f>
        <v>20</v>
      </c>
      <c r="AE17" s="8">
        <f>AE16*100/D16</f>
        <v>0</v>
      </c>
      <c r="AF17" s="8">
        <f>AF16*100/D16</f>
        <v>73.333333333333329</v>
      </c>
      <c r="AG17" s="8">
        <f>AG16*100/D16</f>
        <v>30</v>
      </c>
      <c r="AH17" s="8">
        <f>AH16*100/D16</f>
        <v>0</v>
      </c>
      <c r="AI17" s="8">
        <f>AI16*100/D16</f>
        <v>83.333333333333329</v>
      </c>
      <c r="AJ17" s="8">
        <f>AJ16*100/D16</f>
        <v>16.666666666666668</v>
      </c>
      <c r="AK17" s="8">
        <f>AK16*100/D16</f>
        <v>0</v>
      </c>
    </row>
  </sheetData>
  <mergeCells count="34">
    <mergeCell ref="F7:F8"/>
    <mergeCell ref="G7:G8"/>
    <mergeCell ref="Q7:Q8"/>
    <mergeCell ref="R7:R8"/>
    <mergeCell ref="S7:S8"/>
    <mergeCell ref="A17:C17"/>
    <mergeCell ref="A16:C16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2:Z2"/>
    <mergeCell ref="Q3:Z3"/>
    <mergeCell ref="Q4:Z4"/>
    <mergeCell ref="AK7:AK8"/>
    <mergeCell ref="AI6:AK6"/>
    <mergeCell ref="T7:V7"/>
    <mergeCell ref="W7:Y7"/>
    <mergeCell ref="Q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17"/>
  <sheetViews>
    <sheetView topLeftCell="E1" zoomScale="80" zoomScaleNormal="80" workbookViewId="0">
      <selection activeCell="AB20" sqref="AB20"/>
    </sheetView>
  </sheetViews>
  <sheetFormatPr defaultRowHeight="15"/>
  <cols>
    <col min="2" max="2" width="22.85546875" customWidth="1"/>
    <col min="3" max="3" width="25.140625" customWidth="1"/>
    <col min="4" max="4" width="11.7109375" customWidth="1"/>
  </cols>
  <sheetData>
    <row r="1" spans="1:40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34" t="s">
        <v>24</v>
      </c>
      <c r="AM1" s="34"/>
      <c r="AN1" s="34"/>
    </row>
    <row r="2" spans="1:40" ht="15" customHeight="1">
      <c r="A2" s="1"/>
      <c r="B2" s="28" t="s">
        <v>39</v>
      </c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7" t="s">
        <v>62</v>
      </c>
      <c r="U2" s="27"/>
      <c r="V2" s="27"/>
      <c r="W2" s="27"/>
      <c r="X2" s="27"/>
      <c r="Y2" s="27"/>
      <c r="Z2" s="27"/>
      <c r="AA2" s="27"/>
      <c r="AB2" s="27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>
      <c r="A3" s="1"/>
      <c r="B3" s="27" t="s">
        <v>56</v>
      </c>
      <c r="C3" s="27"/>
      <c r="D3" s="27"/>
      <c r="E3" s="27"/>
      <c r="F3" s="27"/>
      <c r="G3" s="27"/>
      <c r="H3" s="2"/>
      <c r="I3" s="2"/>
      <c r="J3" s="20" t="s">
        <v>73</v>
      </c>
      <c r="K3" s="2"/>
      <c r="L3" s="2"/>
      <c r="M3" s="2"/>
      <c r="N3" s="2"/>
      <c r="O3" s="2"/>
      <c r="P3" s="2"/>
      <c r="Q3" s="2"/>
      <c r="R3" s="2"/>
      <c r="S3" s="2"/>
      <c r="T3" s="27" t="s">
        <v>65</v>
      </c>
      <c r="U3" s="27"/>
      <c r="V3" s="27"/>
      <c r="W3" s="27"/>
      <c r="X3" s="27"/>
      <c r="Y3" s="27"/>
      <c r="Z3" s="27"/>
      <c r="AA3" s="27"/>
      <c r="AB3" s="27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5" t="s">
        <v>71</v>
      </c>
      <c r="U4" s="35"/>
      <c r="V4" s="35"/>
      <c r="W4" s="35"/>
      <c r="X4" s="35"/>
      <c r="Y4" s="35"/>
      <c r="Z4" s="35"/>
      <c r="AA4" s="35"/>
      <c r="AB4" s="3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>
      <c r="A6" s="25" t="s">
        <v>0</v>
      </c>
      <c r="B6" s="26" t="s">
        <v>2</v>
      </c>
      <c r="C6" s="26" t="s">
        <v>3</v>
      </c>
      <c r="D6" s="26" t="s">
        <v>12</v>
      </c>
      <c r="E6" s="25" t="s">
        <v>4</v>
      </c>
      <c r="F6" s="25"/>
      <c r="G6" s="25"/>
      <c r="H6" s="31" t="s">
        <v>9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  <c r="T6" s="31" t="s">
        <v>10</v>
      </c>
      <c r="U6" s="32"/>
      <c r="V6" s="33"/>
      <c r="W6" s="31" t="s">
        <v>11</v>
      </c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3"/>
      <c r="AL6" s="26" t="s">
        <v>8</v>
      </c>
      <c r="AM6" s="26"/>
      <c r="AN6" s="26"/>
    </row>
    <row r="7" spans="1:40" ht="47.25" customHeight="1">
      <c r="A7" s="25"/>
      <c r="B7" s="26"/>
      <c r="C7" s="26"/>
      <c r="D7" s="26"/>
      <c r="E7" s="29" t="s">
        <v>5</v>
      </c>
      <c r="F7" s="29" t="s">
        <v>6</v>
      </c>
      <c r="G7" s="29" t="s">
        <v>7</v>
      </c>
      <c r="H7" s="31" t="s">
        <v>20</v>
      </c>
      <c r="I7" s="32"/>
      <c r="J7" s="33"/>
      <c r="K7" s="31" t="s">
        <v>25</v>
      </c>
      <c r="L7" s="32"/>
      <c r="M7" s="33"/>
      <c r="N7" s="31" t="s">
        <v>32</v>
      </c>
      <c r="O7" s="32"/>
      <c r="P7" s="33"/>
      <c r="Q7" s="31" t="s">
        <v>31</v>
      </c>
      <c r="R7" s="32"/>
      <c r="S7" s="33"/>
      <c r="T7" s="29" t="s">
        <v>5</v>
      </c>
      <c r="U7" s="29" t="s">
        <v>6</v>
      </c>
      <c r="V7" s="29" t="s">
        <v>7</v>
      </c>
      <c r="W7" s="31" t="s">
        <v>26</v>
      </c>
      <c r="X7" s="32"/>
      <c r="Y7" s="33"/>
      <c r="Z7" s="31" t="s">
        <v>22</v>
      </c>
      <c r="AA7" s="32"/>
      <c r="AB7" s="33"/>
      <c r="AC7" s="31" t="s">
        <v>27</v>
      </c>
      <c r="AD7" s="32"/>
      <c r="AE7" s="33"/>
      <c r="AF7" s="31" t="s">
        <v>28</v>
      </c>
      <c r="AG7" s="32"/>
      <c r="AH7" s="33"/>
      <c r="AI7" s="31" t="s">
        <v>23</v>
      </c>
      <c r="AJ7" s="32"/>
      <c r="AK7" s="33"/>
      <c r="AL7" s="29" t="s">
        <v>5</v>
      </c>
      <c r="AM7" s="29" t="s">
        <v>6</v>
      </c>
      <c r="AN7" s="29" t="s">
        <v>7</v>
      </c>
    </row>
    <row r="8" spans="1:40" ht="87.75" customHeight="1">
      <c r="A8" s="25"/>
      <c r="B8" s="26"/>
      <c r="C8" s="26"/>
      <c r="D8" s="26"/>
      <c r="E8" s="30"/>
      <c r="F8" s="30"/>
      <c r="G8" s="30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12" t="s">
        <v>5</v>
      </c>
      <c r="R8" s="12" t="s">
        <v>6</v>
      </c>
      <c r="S8" s="12" t="s">
        <v>7</v>
      </c>
      <c r="T8" s="30"/>
      <c r="U8" s="30"/>
      <c r="V8" s="30"/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12" t="s">
        <v>5</v>
      </c>
      <c r="AJ8" s="12" t="s">
        <v>6</v>
      </c>
      <c r="AK8" s="12" t="s">
        <v>7</v>
      </c>
      <c r="AL8" s="30"/>
      <c r="AM8" s="30"/>
      <c r="AN8" s="30"/>
    </row>
    <row r="9" spans="1:40" ht="15.75">
      <c r="A9" s="13">
        <v>1</v>
      </c>
      <c r="B9" s="3" t="s">
        <v>49</v>
      </c>
      <c r="C9" s="3" t="s">
        <v>51</v>
      </c>
      <c r="D9" s="13">
        <v>9</v>
      </c>
      <c r="E9" s="3">
        <v>9</v>
      </c>
      <c r="F9" s="3">
        <v>0</v>
      </c>
      <c r="G9" s="3">
        <v>0</v>
      </c>
      <c r="H9" s="3">
        <v>7</v>
      </c>
      <c r="I9" s="3">
        <v>1</v>
      </c>
      <c r="J9" s="3">
        <v>1</v>
      </c>
      <c r="K9" s="3">
        <v>7</v>
      </c>
      <c r="L9" s="3">
        <v>1</v>
      </c>
      <c r="M9" s="3">
        <v>1</v>
      </c>
      <c r="N9" s="3">
        <v>6</v>
      </c>
      <c r="O9" s="3">
        <v>2</v>
      </c>
      <c r="P9" s="3">
        <v>1</v>
      </c>
      <c r="Q9" s="3">
        <v>9</v>
      </c>
      <c r="R9" s="3">
        <v>0</v>
      </c>
      <c r="S9" s="3">
        <v>0</v>
      </c>
      <c r="T9" s="3">
        <v>8</v>
      </c>
      <c r="U9" s="3">
        <v>1</v>
      </c>
      <c r="V9" s="3">
        <v>0</v>
      </c>
      <c r="W9" s="3">
        <v>8</v>
      </c>
      <c r="X9" s="3">
        <v>1</v>
      </c>
      <c r="Y9" s="3">
        <v>0</v>
      </c>
      <c r="Z9" s="3">
        <v>5</v>
      </c>
      <c r="AA9" s="3">
        <v>4</v>
      </c>
      <c r="AB9" s="3">
        <v>0</v>
      </c>
      <c r="AC9" s="3">
        <v>8</v>
      </c>
      <c r="AD9" s="3">
        <v>1</v>
      </c>
      <c r="AE9" s="3">
        <v>0</v>
      </c>
      <c r="AF9" s="3">
        <v>8</v>
      </c>
      <c r="AG9" s="3">
        <v>1</v>
      </c>
      <c r="AH9" s="3">
        <v>0</v>
      </c>
      <c r="AI9" s="3">
        <v>5</v>
      </c>
      <c r="AJ9" s="3">
        <v>4</v>
      </c>
      <c r="AK9" s="3">
        <v>0</v>
      </c>
      <c r="AL9" s="3">
        <v>8</v>
      </c>
      <c r="AM9" s="3">
        <v>1</v>
      </c>
      <c r="AN9" s="3">
        <v>0</v>
      </c>
    </row>
    <row r="10" spans="1:40" ht="15.75">
      <c r="A10" s="13">
        <v>2</v>
      </c>
      <c r="B10" s="3" t="s">
        <v>52</v>
      </c>
      <c r="C10" s="3" t="s">
        <v>53</v>
      </c>
      <c r="D10" s="13">
        <v>11</v>
      </c>
      <c r="E10" s="3">
        <v>11</v>
      </c>
      <c r="F10" s="3">
        <v>0</v>
      </c>
      <c r="G10" s="3">
        <v>0</v>
      </c>
      <c r="H10" s="3">
        <v>8</v>
      </c>
      <c r="I10" s="3">
        <v>0</v>
      </c>
      <c r="J10" s="3">
        <v>3</v>
      </c>
      <c r="K10" s="3">
        <v>6</v>
      </c>
      <c r="L10" s="3">
        <v>2</v>
      </c>
      <c r="M10" s="3">
        <v>3</v>
      </c>
      <c r="N10" s="21">
        <v>8</v>
      </c>
      <c r="O10" s="21">
        <v>1</v>
      </c>
      <c r="P10" s="21">
        <v>2</v>
      </c>
      <c r="Q10" s="3">
        <v>5</v>
      </c>
      <c r="R10" s="3">
        <v>3</v>
      </c>
      <c r="S10" s="3">
        <v>3</v>
      </c>
      <c r="T10" s="3">
        <v>9</v>
      </c>
      <c r="U10" s="3">
        <v>0</v>
      </c>
      <c r="V10" s="3">
        <v>2</v>
      </c>
      <c r="W10" s="3">
        <v>9</v>
      </c>
      <c r="X10" s="3">
        <v>2</v>
      </c>
      <c r="Y10" s="3">
        <v>0</v>
      </c>
      <c r="Z10" s="3">
        <v>9</v>
      </c>
      <c r="AA10" s="3">
        <v>1</v>
      </c>
      <c r="AB10" s="3">
        <v>1</v>
      </c>
      <c r="AC10" s="3">
        <v>9</v>
      </c>
      <c r="AD10" s="3">
        <v>2</v>
      </c>
      <c r="AE10" s="3">
        <v>0</v>
      </c>
      <c r="AF10" s="3">
        <v>9</v>
      </c>
      <c r="AG10" s="3">
        <v>1</v>
      </c>
      <c r="AH10" s="3">
        <v>1</v>
      </c>
      <c r="AI10" s="3">
        <v>9</v>
      </c>
      <c r="AJ10" s="3">
        <v>2</v>
      </c>
      <c r="AK10" s="3">
        <v>0</v>
      </c>
      <c r="AL10" s="3">
        <v>5</v>
      </c>
      <c r="AM10" s="3">
        <v>4</v>
      </c>
      <c r="AN10" s="3">
        <v>2</v>
      </c>
    </row>
    <row r="11" spans="1:40" ht="15.7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>
      <c r="A16" s="22" t="s">
        <v>13</v>
      </c>
      <c r="B16" s="23"/>
      <c r="C16" s="24"/>
      <c r="D16" s="8">
        <f>SUM(D9:D15)</f>
        <v>20</v>
      </c>
      <c r="E16" s="8">
        <f t="shared" ref="E16:AN16" si="0">SUM(E9:E15)</f>
        <v>20</v>
      </c>
      <c r="F16" s="8">
        <f t="shared" si="0"/>
        <v>0</v>
      </c>
      <c r="G16" s="8">
        <f t="shared" si="0"/>
        <v>0</v>
      </c>
      <c r="H16" s="8">
        <f t="shared" si="0"/>
        <v>15</v>
      </c>
      <c r="I16" s="8">
        <f t="shared" si="0"/>
        <v>1</v>
      </c>
      <c r="J16" s="8">
        <f t="shared" si="0"/>
        <v>4</v>
      </c>
      <c r="K16" s="8">
        <f t="shared" si="0"/>
        <v>13</v>
      </c>
      <c r="L16" s="8">
        <f t="shared" si="0"/>
        <v>3</v>
      </c>
      <c r="M16" s="8">
        <f t="shared" si="0"/>
        <v>4</v>
      </c>
      <c r="N16" s="8">
        <f t="shared" si="0"/>
        <v>14</v>
      </c>
      <c r="O16" s="8">
        <f t="shared" si="0"/>
        <v>3</v>
      </c>
      <c r="P16" s="8">
        <f t="shared" si="0"/>
        <v>3</v>
      </c>
      <c r="Q16" s="8">
        <f t="shared" si="0"/>
        <v>14</v>
      </c>
      <c r="R16" s="8">
        <f t="shared" si="0"/>
        <v>3</v>
      </c>
      <c r="S16" s="8">
        <f t="shared" si="0"/>
        <v>3</v>
      </c>
      <c r="T16" s="8">
        <f t="shared" si="0"/>
        <v>17</v>
      </c>
      <c r="U16" s="8">
        <f t="shared" si="0"/>
        <v>1</v>
      </c>
      <c r="V16" s="8">
        <f t="shared" si="0"/>
        <v>2</v>
      </c>
      <c r="W16" s="8">
        <f t="shared" si="0"/>
        <v>17</v>
      </c>
      <c r="X16" s="8">
        <f t="shared" si="0"/>
        <v>3</v>
      </c>
      <c r="Y16" s="8">
        <f t="shared" si="0"/>
        <v>0</v>
      </c>
      <c r="Z16" s="8">
        <f t="shared" si="0"/>
        <v>14</v>
      </c>
      <c r="AA16" s="8">
        <f t="shared" si="0"/>
        <v>5</v>
      </c>
      <c r="AB16" s="8">
        <f t="shared" si="0"/>
        <v>1</v>
      </c>
      <c r="AC16" s="8">
        <f t="shared" si="0"/>
        <v>17</v>
      </c>
      <c r="AD16" s="8">
        <f t="shared" si="0"/>
        <v>3</v>
      </c>
      <c r="AE16" s="8">
        <f t="shared" si="0"/>
        <v>0</v>
      </c>
      <c r="AF16" s="8">
        <f t="shared" si="0"/>
        <v>17</v>
      </c>
      <c r="AG16" s="8">
        <f t="shared" si="0"/>
        <v>2</v>
      </c>
      <c r="AH16" s="8">
        <f t="shared" si="0"/>
        <v>1</v>
      </c>
      <c r="AI16" s="8">
        <f t="shared" si="0"/>
        <v>14</v>
      </c>
      <c r="AJ16" s="8">
        <f t="shared" si="0"/>
        <v>6</v>
      </c>
      <c r="AK16" s="8">
        <f t="shared" si="0"/>
        <v>0</v>
      </c>
      <c r="AL16" s="8">
        <f t="shared" si="0"/>
        <v>13</v>
      </c>
      <c r="AM16" s="8">
        <f t="shared" si="0"/>
        <v>5</v>
      </c>
      <c r="AN16" s="8">
        <f t="shared" si="0"/>
        <v>2</v>
      </c>
    </row>
    <row r="17" spans="1:40" ht="15.75">
      <c r="A17" s="22" t="s">
        <v>14</v>
      </c>
      <c r="B17" s="23"/>
      <c r="C17" s="23"/>
      <c r="D17" s="9">
        <f>D16*100/D16</f>
        <v>100</v>
      </c>
      <c r="E17" s="10">
        <f>E16*100/D16</f>
        <v>100</v>
      </c>
      <c r="F17" s="11">
        <f>F16*100/D16</f>
        <v>0</v>
      </c>
      <c r="G17" s="11">
        <f>G16*100/D16</f>
        <v>0</v>
      </c>
      <c r="H17" s="8">
        <f>H16*100/D16</f>
        <v>75</v>
      </c>
      <c r="I17" s="8">
        <f>I16*100/D16</f>
        <v>5</v>
      </c>
      <c r="J17" s="8">
        <f>J16*100/D16</f>
        <v>20</v>
      </c>
      <c r="K17" s="8">
        <f>K16*100/D16</f>
        <v>65</v>
      </c>
      <c r="L17" s="8">
        <f>L16*100/D16</f>
        <v>15</v>
      </c>
      <c r="M17" s="8">
        <f>M16*100/D16</f>
        <v>20</v>
      </c>
      <c r="N17" s="8">
        <f>N16*100/D16</f>
        <v>70</v>
      </c>
      <c r="O17" s="8">
        <f>O16*100/D16</f>
        <v>15</v>
      </c>
      <c r="P17" s="8">
        <f>P16*100/D16</f>
        <v>15</v>
      </c>
      <c r="Q17" s="8">
        <f>Q16*100/D16</f>
        <v>70</v>
      </c>
      <c r="R17" s="8">
        <f>R16*100/D16</f>
        <v>15</v>
      </c>
      <c r="S17" s="8">
        <f>S16*100/D16</f>
        <v>15</v>
      </c>
      <c r="T17" s="8">
        <f>T16*100/D16</f>
        <v>85</v>
      </c>
      <c r="U17" s="8">
        <f>U16*100/D16</f>
        <v>5</v>
      </c>
      <c r="V17" s="8">
        <f>V16*100/D16</f>
        <v>10</v>
      </c>
      <c r="W17" s="8">
        <f>W16*100/D16</f>
        <v>85</v>
      </c>
      <c r="X17" s="8">
        <f>X16*100/D16</f>
        <v>15</v>
      </c>
      <c r="Y17" s="8">
        <f>Y16*100/D16</f>
        <v>0</v>
      </c>
      <c r="Z17" s="8">
        <f>Z16*100/D16</f>
        <v>70</v>
      </c>
      <c r="AA17" s="8">
        <f>AA16*100/D16</f>
        <v>25</v>
      </c>
      <c r="AB17" s="8">
        <f>AB16*100/D16</f>
        <v>5</v>
      </c>
      <c r="AC17" s="8">
        <f>AC16*100/D16</f>
        <v>85</v>
      </c>
      <c r="AD17" s="8">
        <f>AD16*100/D16</f>
        <v>15</v>
      </c>
      <c r="AE17" s="8">
        <f>AE16*100/D16</f>
        <v>0</v>
      </c>
      <c r="AF17" s="8">
        <f>AF16*100/D16</f>
        <v>85</v>
      </c>
      <c r="AG17" s="8">
        <f>AG16*100/D16</f>
        <v>10</v>
      </c>
      <c r="AH17" s="8">
        <f>AH16*100/D16</f>
        <v>5</v>
      </c>
      <c r="AI17" s="8">
        <f>AI16*100/D16</f>
        <v>70</v>
      </c>
      <c r="AJ17" s="8">
        <f>AJ16*100/D16</f>
        <v>30</v>
      </c>
      <c r="AK17" s="8">
        <f>AK16*100/D16</f>
        <v>0</v>
      </c>
      <c r="AL17" s="8">
        <f>AL16*100/D16</f>
        <v>65</v>
      </c>
      <c r="AM17" s="8">
        <f>AM16*100/D16</f>
        <v>25</v>
      </c>
      <c r="AN17" s="8">
        <f>AN16*100/D16</f>
        <v>10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7:C17"/>
    <mergeCell ref="A16:C16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23"/>
  <sheetViews>
    <sheetView tabSelected="1" zoomScale="80" zoomScaleNormal="80" workbookViewId="0">
      <selection activeCell="Q30" sqref="Q30"/>
    </sheetView>
  </sheetViews>
  <sheetFormatPr defaultRowHeight="1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>
      <c r="W1" s="34" t="s">
        <v>24</v>
      </c>
      <c r="X1" s="34"/>
    </row>
    <row r="2" spans="1:24" ht="15.75">
      <c r="A2" s="1"/>
      <c r="B2" s="28" t="s">
        <v>1</v>
      </c>
      <c r="C2" s="28"/>
      <c r="D2" s="28"/>
      <c r="E2" s="28"/>
      <c r="F2" s="28"/>
      <c r="G2" s="1"/>
      <c r="H2" s="1"/>
      <c r="I2" s="1"/>
      <c r="J2" s="27" t="s">
        <v>62</v>
      </c>
      <c r="K2" s="27"/>
      <c r="L2" s="27"/>
      <c r="M2" s="27"/>
      <c r="N2" s="27"/>
      <c r="O2" s="27"/>
      <c r="P2" s="27"/>
      <c r="Q2" s="27"/>
      <c r="R2" s="27"/>
      <c r="S2" s="1"/>
      <c r="T2" s="1"/>
      <c r="U2" s="1"/>
      <c r="V2" s="1"/>
      <c r="W2" s="1"/>
      <c r="X2" s="1"/>
    </row>
    <row r="3" spans="1:24" ht="15.75">
      <c r="A3" s="1"/>
      <c r="B3" s="27" t="s">
        <v>72</v>
      </c>
      <c r="C3" s="27"/>
      <c r="D3" s="27"/>
      <c r="E3" s="27"/>
      <c r="F3" s="27"/>
      <c r="G3" s="27"/>
      <c r="H3" s="27"/>
      <c r="I3" s="2"/>
      <c r="J3" s="27" t="s">
        <v>66</v>
      </c>
      <c r="K3" s="27"/>
      <c r="L3" s="27"/>
      <c r="M3" s="27"/>
      <c r="N3" s="27"/>
      <c r="O3" s="27"/>
      <c r="P3" s="27"/>
      <c r="Q3" s="27"/>
      <c r="R3" s="27"/>
      <c r="S3" s="1"/>
      <c r="T3" s="1"/>
      <c r="U3" s="1"/>
      <c r="V3" s="1"/>
      <c r="W3" s="1"/>
      <c r="X3" s="1"/>
    </row>
    <row r="4" spans="1:24" ht="15.75">
      <c r="A4" s="1"/>
      <c r="B4" s="1"/>
      <c r="C4" s="1"/>
      <c r="D4" s="1"/>
      <c r="E4" s="1"/>
      <c r="F4" s="1"/>
      <c r="G4" s="1"/>
      <c r="H4" s="1"/>
      <c r="I4" s="1"/>
      <c r="J4" s="27" t="s">
        <v>70</v>
      </c>
      <c r="K4" s="27"/>
      <c r="L4" s="27"/>
      <c r="M4" s="27"/>
      <c r="N4" s="27"/>
      <c r="O4" s="27"/>
      <c r="P4" s="27"/>
      <c r="Q4" s="27"/>
      <c r="R4" s="27"/>
      <c r="S4" s="1"/>
      <c r="T4" s="1"/>
      <c r="U4" s="1"/>
      <c r="V4" s="1"/>
      <c r="W4" s="1"/>
      <c r="X4" s="1"/>
    </row>
    <row r="5" spans="1:24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>
      <c r="A6" s="36" t="s">
        <v>0</v>
      </c>
      <c r="B6" s="26" t="s">
        <v>15</v>
      </c>
      <c r="C6" s="26" t="s">
        <v>12</v>
      </c>
      <c r="D6" s="41" t="s">
        <v>4</v>
      </c>
      <c r="E6" s="41"/>
      <c r="F6" s="41"/>
      <c r="G6" s="40" t="s">
        <v>9</v>
      </c>
      <c r="H6" s="40"/>
      <c r="I6" s="40"/>
      <c r="J6" s="40" t="s">
        <v>10</v>
      </c>
      <c r="K6" s="40"/>
      <c r="L6" s="40"/>
      <c r="M6" s="40" t="s">
        <v>11</v>
      </c>
      <c r="N6" s="40"/>
      <c r="O6" s="40"/>
      <c r="P6" s="40" t="s">
        <v>8</v>
      </c>
      <c r="Q6" s="40"/>
      <c r="R6" s="40"/>
      <c r="S6" s="37" t="s">
        <v>33</v>
      </c>
      <c r="T6" s="38"/>
      <c r="U6" s="38"/>
      <c r="V6" s="38"/>
      <c r="W6" s="38"/>
      <c r="X6" s="39"/>
    </row>
    <row r="7" spans="1:24" ht="110.25">
      <c r="A7" s="36"/>
      <c r="B7" s="26"/>
      <c r="C7" s="26"/>
      <c r="D7" s="12" t="s">
        <v>5</v>
      </c>
      <c r="E7" s="12" t="s">
        <v>6</v>
      </c>
      <c r="F7" s="12" t="s">
        <v>7</v>
      </c>
      <c r="G7" s="12" t="s">
        <v>5</v>
      </c>
      <c r="H7" s="12" t="s">
        <v>6</v>
      </c>
      <c r="I7" s="12" t="s">
        <v>7</v>
      </c>
      <c r="J7" s="12" t="s">
        <v>5</v>
      </c>
      <c r="K7" s="12" t="s">
        <v>6</v>
      </c>
      <c r="L7" s="12" t="s">
        <v>7</v>
      </c>
      <c r="M7" s="12" t="s">
        <v>5</v>
      </c>
      <c r="N7" s="12" t="s">
        <v>6</v>
      </c>
      <c r="O7" s="12" t="s">
        <v>7</v>
      </c>
      <c r="P7" s="12" t="s">
        <v>5</v>
      </c>
      <c r="Q7" s="12" t="s">
        <v>6</v>
      </c>
      <c r="R7" s="12" t="s">
        <v>7</v>
      </c>
      <c r="S7" s="12" t="s">
        <v>5</v>
      </c>
      <c r="T7" s="12" t="s">
        <v>14</v>
      </c>
      <c r="U7" s="12" t="s">
        <v>6</v>
      </c>
      <c r="V7" s="12" t="s">
        <v>14</v>
      </c>
      <c r="W7" s="12" t="s">
        <v>7</v>
      </c>
      <c r="X7" s="12" t="s">
        <v>14</v>
      </c>
    </row>
    <row r="8" spans="1:24" ht="15.75">
      <c r="A8" s="17">
        <v>1</v>
      </c>
      <c r="B8" s="6" t="s">
        <v>16</v>
      </c>
      <c r="C8" s="13">
        <v>8</v>
      </c>
      <c r="D8" s="3">
        <v>3</v>
      </c>
      <c r="E8" s="3">
        <v>4</v>
      </c>
      <c r="F8" s="3">
        <v>1</v>
      </c>
      <c r="G8" s="3">
        <v>3</v>
      </c>
      <c r="H8" s="3">
        <v>4</v>
      </c>
      <c r="I8" s="3">
        <v>1</v>
      </c>
      <c r="J8" s="3">
        <v>2</v>
      </c>
      <c r="K8" s="3">
        <v>4</v>
      </c>
      <c r="L8" s="3">
        <v>2</v>
      </c>
      <c r="M8" s="3">
        <v>4</v>
      </c>
      <c r="N8" s="3">
        <v>4</v>
      </c>
      <c r="O8" s="3">
        <v>4</v>
      </c>
      <c r="P8" s="3">
        <v>4</v>
      </c>
      <c r="Q8" s="3">
        <v>0</v>
      </c>
      <c r="R8" s="3">
        <v>10</v>
      </c>
      <c r="S8" s="44">
        <f>(P8+M8+J8+G8+D8)/5</f>
        <v>3.2</v>
      </c>
      <c r="T8" s="44">
        <f>S8*100/C8</f>
        <v>40</v>
      </c>
      <c r="U8" s="44">
        <f>(Q8+N8+K8+H8+E8)/5</f>
        <v>3.2</v>
      </c>
      <c r="V8" s="44">
        <f>U8*100/C8</f>
        <v>40</v>
      </c>
      <c r="W8" s="44">
        <f>(R8+O8+L8+I8+F8)/5</f>
        <v>3.6</v>
      </c>
      <c r="X8" s="45">
        <f>W8*100/C8</f>
        <v>45</v>
      </c>
    </row>
    <row r="9" spans="1:24" ht="15.75">
      <c r="A9" s="17">
        <v>2</v>
      </c>
      <c r="B9" s="3" t="s">
        <v>17</v>
      </c>
      <c r="C9" s="13">
        <v>22</v>
      </c>
      <c r="D9" s="3">
        <v>14</v>
      </c>
      <c r="E9" s="3">
        <v>7</v>
      </c>
      <c r="F9" s="3">
        <v>1</v>
      </c>
      <c r="G9" s="3">
        <v>16</v>
      </c>
      <c r="H9" s="3">
        <v>6</v>
      </c>
      <c r="I9" s="3">
        <v>0</v>
      </c>
      <c r="J9" s="3">
        <v>1</v>
      </c>
      <c r="K9" s="3">
        <v>7</v>
      </c>
      <c r="L9" s="3">
        <v>4</v>
      </c>
      <c r="M9" s="3">
        <v>16</v>
      </c>
      <c r="N9" s="3">
        <v>5</v>
      </c>
      <c r="O9" s="3">
        <v>1</v>
      </c>
      <c r="P9" s="3">
        <v>16</v>
      </c>
      <c r="Q9" s="3">
        <v>5</v>
      </c>
      <c r="R9" s="3">
        <v>1</v>
      </c>
      <c r="S9" s="44">
        <f t="shared" ref="S9:S12" si="0">(P9+M9+J9+G9+D9)/5</f>
        <v>12.6</v>
      </c>
      <c r="T9" s="44">
        <f t="shared" ref="T9:T12" si="1">S9*100/C9</f>
        <v>57.272727272727273</v>
      </c>
      <c r="U9" s="44">
        <f t="shared" ref="U9:U12" si="2">(Q9+N9+K9+H9+E9)/5</f>
        <v>6</v>
      </c>
      <c r="V9" s="44">
        <f t="shared" ref="V9:V12" si="3">U9*100/C9</f>
        <v>27.272727272727273</v>
      </c>
      <c r="W9" s="44">
        <f t="shared" ref="W9:W12" si="4">(R9+O9+L9+I9+F9)/5</f>
        <v>1.4</v>
      </c>
      <c r="X9" s="45">
        <f t="shared" ref="X9:X12" si="5">W9*100/C9</f>
        <v>6.3636363636363633</v>
      </c>
    </row>
    <row r="10" spans="1:24" ht="15.75">
      <c r="A10" s="17">
        <v>3</v>
      </c>
      <c r="B10" s="3" t="s">
        <v>18</v>
      </c>
      <c r="C10" s="13">
        <v>30</v>
      </c>
      <c r="D10" s="3">
        <v>27</v>
      </c>
      <c r="E10" s="3">
        <v>4</v>
      </c>
      <c r="F10" s="3">
        <v>0</v>
      </c>
      <c r="G10" s="3">
        <v>23</v>
      </c>
      <c r="H10" s="3">
        <v>7</v>
      </c>
      <c r="I10" s="3">
        <v>0</v>
      </c>
      <c r="J10" s="3">
        <v>18</v>
      </c>
      <c r="K10" s="3">
        <v>10</v>
      </c>
      <c r="L10" s="3">
        <v>3</v>
      </c>
      <c r="M10" s="3">
        <v>24</v>
      </c>
      <c r="N10" s="3">
        <v>7</v>
      </c>
      <c r="O10" s="3">
        <v>0</v>
      </c>
      <c r="P10" s="3">
        <v>27</v>
      </c>
      <c r="Q10" s="3">
        <v>4</v>
      </c>
      <c r="R10" s="3">
        <v>0</v>
      </c>
      <c r="S10" s="44">
        <f t="shared" si="0"/>
        <v>23.8</v>
      </c>
      <c r="T10" s="44">
        <f t="shared" si="1"/>
        <v>79.333333333333329</v>
      </c>
      <c r="U10" s="44">
        <f t="shared" si="2"/>
        <v>6.4</v>
      </c>
      <c r="V10" s="44">
        <f t="shared" si="3"/>
        <v>21.333333333333332</v>
      </c>
      <c r="W10" s="44">
        <f t="shared" si="4"/>
        <v>0.6</v>
      </c>
      <c r="X10" s="45">
        <f t="shared" si="5"/>
        <v>2</v>
      </c>
    </row>
    <row r="11" spans="1:24" ht="15.75">
      <c r="A11" s="17">
        <v>4</v>
      </c>
      <c r="B11" s="3" t="s">
        <v>19</v>
      </c>
      <c r="C11" s="13">
        <v>30</v>
      </c>
      <c r="D11" s="3">
        <v>26</v>
      </c>
      <c r="E11" s="3">
        <v>4</v>
      </c>
      <c r="F11" s="3">
        <v>0</v>
      </c>
      <c r="G11" s="3">
        <v>18</v>
      </c>
      <c r="H11" s="3">
        <v>12</v>
      </c>
      <c r="I11" s="3">
        <v>0</v>
      </c>
      <c r="J11" s="3">
        <v>27</v>
      </c>
      <c r="K11" s="3">
        <v>3</v>
      </c>
      <c r="L11" s="3">
        <v>0</v>
      </c>
      <c r="M11" s="3">
        <v>25</v>
      </c>
      <c r="N11" s="3">
        <v>5</v>
      </c>
      <c r="O11" s="3">
        <v>0</v>
      </c>
      <c r="P11" s="3">
        <v>25</v>
      </c>
      <c r="Q11" s="3">
        <v>5</v>
      </c>
      <c r="R11" s="3">
        <v>0</v>
      </c>
      <c r="S11" s="44">
        <f t="shared" si="0"/>
        <v>24.2</v>
      </c>
      <c r="T11" s="44">
        <f t="shared" si="1"/>
        <v>80.666666666666671</v>
      </c>
      <c r="U11" s="44">
        <f t="shared" si="2"/>
        <v>5.8</v>
      </c>
      <c r="V11" s="44">
        <f t="shared" si="3"/>
        <v>19.333333333333332</v>
      </c>
      <c r="W11" s="44">
        <f t="shared" si="4"/>
        <v>0</v>
      </c>
      <c r="X11" s="45">
        <f t="shared" si="5"/>
        <v>0</v>
      </c>
    </row>
    <row r="12" spans="1:24" ht="18" customHeight="1">
      <c r="A12" s="17">
        <v>5</v>
      </c>
      <c r="B12" s="3" t="s">
        <v>34</v>
      </c>
      <c r="C12" s="13">
        <v>20</v>
      </c>
      <c r="D12" s="3">
        <v>20</v>
      </c>
      <c r="E12" s="3">
        <v>0</v>
      </c>
      <c r="F12" s="3">
        <v>0</v>
      </c>
      <c r="G12" s="3">
        <v>14</v>
      </c>
      <c r="H12" s="3">
        <v>2</v>
      </c>
      <c r="I12" s="3">
        <v>4</v>
      </c>
      <c r="J12" s="3">
        <v>17</v>
      </c>
      <c r="K12" s="3">
        <v>1</v>
      </c>
      <c r="L12" s="3">
        <v>2</v>
      </c>
      <c r="M12" s="3">
        <v>16</v>
      </c>
      <c r="N12" s="3">
        <v>4</v>
      </c>
      <c r="O12" s="3">
        <v>0</v>
      </c>
      <c r="P12" s="3">
        <v>13</v>
      </c>
      <c r="Q12" s="3">
        <v>5</v>
      </c>
      <c r="R12" s="3">
        <v>2</v>
      </c>
      <c r="S12" s="44">
        <f t="shared" si="0"/>
        <v>16</v>
      </c>
      <c r="T12" s="44">
        <f t="shared" si="1"/>
        <v>80</v>
      </c>
      <c r="U12" s="44">
        <f t="shared" si="2"/>
        <v>2.4</v>
      </c>
      <c r="V12" s="44">
        <f t="shared" si="3"/>
        <v>12</v>
      </c>
      <c r="W12" s="44">
        <f t="shared" si="4"/>
        <v>1.6</v>
      </c>
      <c r="X12" s="45">
        <f t="shared" si="5"/>
        <v>8</v>
      </c>
    </row>
    <row r="13" spans="1:24" ht="15.75">
      <c r="A13" s="1"/>
      <c r="B13" s="5" t="s">
        <v>13</v>
      </c>
      <c r="C13" s="18">
        <f>C8+C9+C10+C11+C12</f>
        <v>110</v>
      </c>
      <c r="D13" s="18">
        <f t="shared" ref="D13:R13" si="6">D8+D9+D10+D11+D12</f>
        <v>90</v>
      </c>
      <c r="E13" s="18">
        <f t="shared" si="6"/>
        <v>19</v>
      </c>
      <c r="F13" s="18">
        <f t="shared" si="6"/>
        <v>2</v>
      </c>
      <c r="G13" s="18">
        <f t="shared" si="6"/>
        <v>74</v>
      </c>
      <c r="H13" s="18">
        <f t="shared" si="6"/>
        <v>31</v>
      </c>
      <c r="I13" s="18">
        <f t="shared" si="6"/>
        <v>5</v>
      </c>
      <c r="J13" s="18">
        <f t="shared" si="6"/>
        <v>65</v>
      </c>
      <c r="K13" s="18">
        <f t="shared" si="6"/>
        <v>25</v>
      </c>
      <c r="L13" s="18">
        <f t="shared" si="6"/>
        <v>11</v>
      </c>
      <c r="M13" s="18">
        <f t="shared" si="6"/>
        <v>85</v>
      </c>
      <c r="N13" s="18">
        <f t="shared" si="6"/>
        <v>25</v>
      </c>
      <c r="O13" s="18">
        <f t="shared" si="6"/>
        <v>5</v>
      </c>
      <c r="P13" s="18">
        <f t="shared" si="6"/>
        <v>85</v>
      </c>
      <c r="Q13" s="18">
        <f t="shared" si="6"/>
        <v>19</v>
      </c>
      <c r="R13" s="18">
        <f t="shared" si="6"/>
        <v>13</v>
      </c>
      <c r="S13" s="18"/>
      <c r="T13" s="13"/>
      <c r="U13" s="13"/>
      <c r="V13" s="13"/>
      <c r="W13" s="13"/>
      <c r="X13" s="3"/>
    </row>
    <row r="14" spans="1:24" ht="15.75">
      <c r="A14" s="1"/>
      <c r="B14" s="7" t="s">
        <v>14</v>
      </c>
      <c r="C14" s="19">
        <f>C13*100/C13</f>
        <v>100</v>
      </c>
      <c r="D14" s="10">
        <f>D13*100/C13</f>
        <v>81.818181818181813</v>
      </c>
      <c r="E14" s="10">
        <f t="shared" ref="E14:R14" si="7">E13*100/D13</f>
        <v>21.111111111111111</v>
      </c>
      <c r="F14" s="10">
        <f t="shared" si="7"/>
        <v>10.526315789473685</v>
      </c>
      <c r="G14" s="10">
        <f t="shared" si="7"/>
        <v>3700</v>
      </c>
      <c r="H14" s="10">
        <f t="shared" si="7"/>
        <v>41.891891891891895</v>
      </c>
      <c r="I14" s="10">
        <f t="shared" si="7"/>
        <v>16.129032258064516</v>
      </c>
      <c r="J14" s="10">
        <f t="shared" si="7"/>
        <v>1300</v>
      </c>
      <c r="K14" s="10">
        <f t="shared" si="7"/>
        <v>38.46153846153846</v>
      </c>
      <c r="L14" s="10">
        <f t="shared" si="7"/>
        <v>44</v>
      </c>
      <c r="M14" s="10">
        <f t="shared" si="7"/>
        <v>772.72727272727275</v>
      </c>
      <c r="N14" s="10">
        <f t="shared" si="7"/>
        <v>29.411764705882351</v>
      </c>
      <c r="O14" s="10">
        <f t="shared" si="7"/>
        <v>20</v>
      </c>
      <c r="P14" s="10">
        <f t="shared" si="7"/>
        <v>1700</v>
      </c>
      <c r="Q14" s="10">
        <f t="shared" si="7"/>
        <v>22.352941176470587</v>
      </c>
      <c r="R14" s="10">
        <f t="shared" si="7"/>
        <v>68.421052631578945</v>
      </c>
      <c r="S14" s="13"/>
      <c r="T14" s="13"/>
      <c r="U14" s="13"/>
      <c r="V14" s="13"/>
      <c r="W14" s="13"/>
      <c r="X14" s="3"/>
    </row>
    <row r="15" spans="1:24" ht="15.7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>
      <c r="B23" s="4"/>
      <c r="C23" s="4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2026-05-19T09:57:33Z</dcterms:modified>
</cp:coreProperties>
</file>